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fficemgmtentserv-my.sharepoint.com/personal/alexa_hudak_sde_ok_gov/Documents/Microsoft Teams Chat Files/"/>
    </mc:Choice>
  </mc:AlternateContent>
  <xr:revisionPtr revIDLastSave="39" documentId="8_{204B86D5-C1CD-4AD5-B715-648E6FBFFC16}" xr6:coauthVersionLast="47" xr6:coauthVersionMax="47" xr10:uidLastSave="{98350B1F-B56D-4799-A1CA-96DE22E197E9}"/>
  <bookViews>
    <workbookView xWindow="-50520" yWindow="390" windowWidth="25440" windowHeight="15270" firstSheet="5" activeTab="9" xr2:uid="{A83E109E-EC47-4342-9A38-A79708EE9B36}"/>
  </bookViews>
  <sheets>
    <sheet name="Title Page" sheetId="7" r:id="rId1"/>
    <sheet name="Cover Page" sheetId="16" r:id="rId2"/>
    <sheet name="Section 1" sheetId="8" r:id="rId3"/>
    <sheet name="Section 2" sheetId="9" r:id="rId4"/>
    <sheet name="Section 3" sheetId="10" r:id="rId5"/>
    <sheet name="Section 4 Tier 2" sheetId="12" r:id="rId6"/>
    <sheet name="Section 4 Tier 1" sheetId="11" r:id="rId7"/>
    <sheet name="Section 4 Tier 3" sheetId="13" r:id="rId8"/>
    <sheet name="Section 5" sheetId="14" r:id="rId9"/>
    <sheet name="Summary District" sheetId="17" r:id="rId10"/>
    <sheet name="Summary Multi-Site" sheetId="18"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4" i="14" l="1"/>
  <c r="N94" i="14"/>
  <c r="M94" i="14"/>
  <c r="N30" i="13"/>
  <c r="O39" i="12"/>
  <c r="N39" i="12"/>
  <c r="M39" i="12"/>
  <c r="M29" i="10"/>
  <c r="O57" i="11"/>
  <c r="N57" i="11"/>
  <c r="M57" i="11"/>
  <c r="M20" i="9"/>
  <c r="T11" i="17" l="1"/>
  <c r="S9" i="17"/>
  <c r="V9" i="17" s="1"/>
  <c r="S8" i="17"/>
  <c r="V8" i="17" s="1"/>
  <c r="S7" i="17"/>
  <c r="V7" i="17" s="1"/>
  <c r="S6" i="17"/>
  <c r="V6" i="17" s="1"/>
  <c r="S5" i="17"/>
  <c r="V5" i="17" s="1"/>
  <c r="S4" i="17"/>
  <c r="V4" i="17" s="1"/>
  <c r="C17" i="18"/>
  <c r="F17" i="18" s="1"/>
  <c r="C7" i="17"/>
  <c r="F7" i="17" s="1"/>
  <c r="L11" i="17"/>
  <c r="K9" i="17"/>
  <c r="N9" i="17" s="1"/>
  <c r="K8" i="17"/>
  <c r="N8" i="17" s="1"/>
  <c r="K7" i="17"/>
  <c r="N7" i="17" s="1"/>
  <c r="K6" i="17"/>
  <c r="N6" i="17" s="1"/>
  <c r="K5" i="17"/>
  <c r="N5" i="17" s="1"/>
  <c r="K4" i="17"/>
  <c r="N4" i="17" s="1"/>
  <c r="T7" i="17"/>
  <c r="T6" i="17"/>
  <c r="T10" i="17"/>
  <c r="T9" i="17"/>
  <c r="T8" i="17"/>
  <c r="T5" i="17"/>
  <c r="T4" i="17"/>
  <c r="L10" i="17"/>
  <c r="L9" i="17"/>
  <c r="L8" i="17"/>
  <c r="L7" i="17"/>
  <c r="L6" i="17"/>
  <c r="L5" i="17"/>
  <c r="L4" i="17"/>
  <c r="D10" i="17"/>
  <c r="D9" i="17"/>
  <c r="D8" i="17"/>
  <c r="D7" i="17"/>
  <c r="D6" i="17"/>
  <c r="D5" i="17"/>
  <c r="D4" i="17"/>
  <c r="C10" i="17"/>
  <c r="F10" i="17" s="1"/>
  <c r="C9" i="17"/>
  <c r="C8" i="17"/>
  <c r="C6" i="17"/>
  <c r="F6" i="17" s="1"/>
  <c r="C4" i="17"/>
  <c r="F4" i="17" s="1"/>
  <c r="C5" i="17"/>
  <c r="F5" i="17" s="1"/>
  <c r="D35" i="18"/>
  <c r="D34" i="18"/>
  <c r="T33" i="18"/>
  <c r="D33" i="18"/>
  <c r="T32" i="18"/>
  <c r="L32" i="18"/>
  <c r="D32" i="18"/>
  <c r="S31" i="18"/>
  <c r="V31" i="18" s="1"/>
  <c r="K31" i="18"/>
  <c r="N31" i="18" s="1"/>
  <c r="C31" i="18"/>
  <c r="F31" i="18" s="1"/>
  <c r="S30" i="18"/>
  <c r="V30" i="18" s="1"/>
  <c r="K30" i="18"/>
  <c r="N30" i="18" s="1"/>
  <c r="C30" i="18"/>
  <c r="F30" i="18" s="1"/>
  <c r="S29" i="18"/>
  <c r="V29" i="18" s="1"/>
  <c r="K29" i="18"/>
  <c r="N29" i="18" s="1"/>
  <c r="C29" i="18"/>
  <c r="F29" i="18" s="1"/>
  <c r="S27" i="18"/>
  <c r="V27" i="18" s="1"/>
  <c r="K27" i="18"/>
  <c r="N27" i="18" s="1"/>
  <c r="C27" i="18"/>
  <c r="F27" i="18" s="1"/>
  <c r="S26" i="18"/>
  <c r="V26" i="18" s="1"/>
  <c r="K26" i="18"/>
  <c r="N26" i="18" s="1"/>
  <c r="C26" i="18"/>
  <c r="F26" i="18" s="1"/>
  <c r="S25" i="18"/>
  <c r="V25" i="18" s="1"/>
  <c r="K25" i="18"/>
  <c r="N25" i="18" s="1"/>
  <c r="C25" i="18"/>
  <c r="F25" i="18" s="1"/>
  <c r="S23" i="18"/>
  <c r="V23" i="18" s="1"/>
  <c r="K23" i="18"/>
  <c r="N23" i="18" s="1"/>
  <c r="C23" i="18"/>
  <c r="F23" i="18" s="1"/>
  <c r="S22" i="18"/>
  <c r="V22" i="18" s="1"/>
  <c r="K22" i="18"/>
  <c r="N22" i="18" s="1"/>
  <c r="C22" i="18"/>
  <c r="F22" i="18" s="1"/>
  <c r="S21" i="18"/>
  <c r="V21" i="18" s="1"/>
  <c r="K21" i="18"/>
  <c r="N21" i="18" s="1"/>
  <c r="C21" i="18"/>
  <c r="F21" i="18" s="1"/>
  <c r="S19" i="18"/>
  <c r="V19" i="18" s="1"/>
  <c r="K19" i="18"/>
  <c r="N19" i="18" s="1"/>
  <c r="C19" i="18"/>
  <c r="F19" i="18" s="1"/>
  <c r="S18" i="18"/>
  <c r="V18" i="18" s="1"/>
  <c r="K18" i="18"/>
  <c r="N18" i="18" s="1"/>
  <c r="C18" i="18"/>
  <c r="F18" i="18" s="1"/>
  <c r="S17" i="18"/>
  <c r="V17" i="18" s="1"/>
  <c r="K17" i="18"/>
  <c r="N17" i="18" s="1"/>
  <c r="S15" i="18"/>
  <c r="V15" i="18" s="1"/>
  <c r="K15" i="18"/>
  <c r="N15" i="18" s="1"/>
  <c r="C15" i="18"/>
  <c r="F15" i="18" s="1"/>
  <c r="S14" i="18"/>
  <c r="V14" i="18" s="1"/>
  <c r="K14" i="18"/>
  <c r="N14" i="18" s="1"/>
  <c r="C14" i="18"/>
  <c r="F14" i="18" s="1"/>
  <c r="S13" i="18"/>
  <c r="V13" i="18" s="1"/>
  <c r="K13" i="18"/>
  <c r="N13" i="18" s="1"/>
  <c r="C13" i="18"/>
  <c r="F13" i="18" s="1"/>
  <c r="S11" i="18"/>
  <c r="V11" i="18" s="1"/>
  <c r="K11" i="18"/>
  <c r="N11" i="18" s="1"/>
  <c r="C11" i="18"/>
  <c r="F11" i="18" s="1"/>
  <c r="S10" i="18"/>
  <c r="V10" i="18" s="1"/>
  <c r="K10" i="18"/>
  <c r="N10" i="18" s="1"/>
  <c r="C10" i="18"/>
  <c r="F10" i="18" s="1"/>
  <c r="S9" i="18"/>
  <c r="V9" i="18" s="1"/>
  <c r="K9" i="18"/>
  <c r="N9" i="18" s="1"/>
  <c r="C9" i="18"/>
  <c r="F9" i="18" s="1"/>
  <c r="S7" i="18"/>
  <c r="K7" i="18"/>
  <c r="N7" i="18" s="1"/>
  <c r="C7" i="18"/>
  <c r="S6" i="18"/>
  <c r="V6" i="18" s="1"/>
  <c r="K6" i="18"/>
  <c r="N6" i="18" s="1"/>
  <c r="C6" i="18"/>
  <c r="S5" i="18"/>
  <c r="K5" i="18"/>
  <c r="C5" i="18"/>
  <c r="F9" i="17" l="1"/>
  <c r="F8" i="17"/>
  <c r="C35" i="18"/>
  <c r="F35" i="18" s="1"/>
  <c r="S35" i="18"/>
  <c r="V35" i="18" s="1"/>
  <c r="S33" i="18"/>
  <c r="V33" i="18" s="1"/>
  <c r="C34" i="18"/>
  <c r="F34" i="18" s="1"/>
  <c r="K32" i="18"/>
  <c r="N32" i="18" s="1"/>
  <c r="C40" i="18" s="1"/>
  <c r="F6" i="18"/>
  <c r="S34" i="18"/>
  <c r="V34" i="18" s="1"/>
  <c r="F7" i="18"/>
  <c r="N5" i="18"/>
  <c r="V5" i="18"/>
  <c r="C33" i="18"/>
  <c r="F33" i="18" s="1"/>
  <c r="C32" i="18"/>
  <c r="F32" i="18" s="1"/>
  <c r="C39" i="18" s="1"/>
  <c r="C11" i="17"/>
  <c r="D11" i="17"/>
  <c r="F5" i="18"/>
  <c r="V7" i="18"/>
  <c r="S32" i="18"/>
  <c r="V32" i="18" s="1"/>
  <c r="C41" i="18" s="1"/>
  <c r="G39" i="18" l="1"/>
  <c r="K34" i="18" l="1"/>
  <c r="N34" i="18" s="1"/>
  <c r="K35" i="18"/>
  <c r="N35" i="18" s="1"/>
  <c r="O30" i="13"/>
  <c r="M30" i="13"/>
  <c r="O29" i="10"/>
  <c r="N29" i="10"/>
  <c r="O20" i="9"/>
  <c r="N20" i="9"/>
  <c r="N29" i="8"/>
  <c r="O29" i="8"/>
  <c r="M29" i="8"/>
  <c r="K10" i="17" l="1"/>
  <c r="S10" i="17"/>
  <c r="K33" i="18"/>
  <c r="N33" i="18" s="1"/>
  <c r="F11" i="17"/>
  <c r="C15" i="17" s="1"/>
  <c r="V10" i="17" l="1"/>
  <c r="S11" i="17"/>
  <c r="V11" i="17" s="1"/>
  <c r="C17" i="17" s="1"/>
  <c r="N10" i="17"/>
  <c r="K11" i="17"/>
  <c r="N11" i="17" s="1"/>
  <c r="C16" i="17" s="1"/>
  <c r="G15" i="17" l="1"/>
</calcChain>
</file>

<file path=xl/sharedStrings.xml><?xml version="1.0" encoding="utf-8"?>
<sst xmlns="http://schemas.openxmlformats.org/spreadsheetml/2006/main" count="467" uniqueCount="203">
  <si>
    <t>Multi-tiered System of Supports (MTSS) Fidelity of Implementation Rubric (August 2023)</t>
  </si>
  <si>
    <t>A Multi-Tiered System of Supports (MTSS) is a comprehensive continuum of evidence-based, systemic practices to support a rapid response to students’ needs, with regular observation to facilitate data-based instructional decision making (ESEA, Title IX, Sec. 8002(33)).</t>
  </si>
  <si>
    <t>Overview</t>
  </si>
  <si>
    <t>The MTSS Fidelity of Implementation Rubric is for use by individuals and teams responsible for supporting local implementation of MTSS. It can support local educators and teams in the following:</t>
  </si>
  <si>
    <r>
      <t>·</t>
    </r>
    <r>
      <rPr>
        <sz val="7"/>
        <color theme="1"/>
        <rFont val="Times New Roman"/>
        <family val="1"/>
      </rPr>
      <t xml:space="preserve">         </t>
    </r>
    <r>
      <rPr>
        <sz val="12"/>
        <color theme="1"/>
        <rFont val="Calibri"/>
        <family val="2"/>
        <scheme val="minor"/>
      </rPr>
      <t>self-evaluating and monitoring fidelity of local MTSS implementation,</t>
    </r>
  </si>
  <si>
    <r>
      <t>·</t>
    </r>
    <r>
      <rPr>
        <sz val="7"/>
        <color theme="1"/>
        <rFont val="Times New Roman"/>
        <family val="1"/>
      </rPr>
      <t xml:space="preserve">         </t>
    </r>
    <r>
      <rPr>
        <sz val="12"/>
        <color theme="1"/>
        <rFont val="Calibri"/>
        <family val="2"/>
        <scheme val="minor"/>
      </rPr>
      <t>developing and monitoring MTSS implementation action plans,</t>
    </r>
  </si>
  <si>
    <r>
      <t>·</t>
    </r>
    <r>
      <rPr>
        <sz val="7"/>
        <color theme="1"/>
        <rFont val="Times New Roman"/>
        <family val="1"/>
      </rPr>
      <t xml:space="preserve">         </t>
    </r>
    <r>
      <rPr>
        <sz val="12"/>
        <color theme="1"/>
        <rFont val="Calibri"/>
        <family val="2"/>
        <scheme val="minor"/>
      </rPr>
      <t>planning and prioritizing MTSS professional learning, and</t>
    </r>
  </si>
  <si>
    <r>
      <t>·</t>
    </r>
    <r>
      <rPr>
        <sz val="7"/>
        <color theme="1"/>
        <rFont val="Times New Roman"/>
        <family val="1"/>
      </rPr>
      <t xml:space="preserve">         </t>
    </r>
    <r>
      <rPr>
        <sz val="12"/>
        <color theme="1"/>
        <rFont val="Calibri"/>
        <family val="2"/>
        <scheme val="minor"/>
      </rPr>
      <t>guiding continuous improvement efforts.</t>
    </r>
  </si>
  <si>
    <t>The rubric aligns with the essential components and supporting infrastructure shown through over a decade of research, national policy, and local implementation to support successful implementation of MTSS, as well as the Oklahoma MTSS Framework. Although the research on tiered system of supports began several decades ago, the development of this implementation rubric began under the National Center on Response to Intervention, a 2007 – 2012 U. S. Department of Education funded center hosted at the American Institutes for Research (AIR). The Oklahoma State Personnel Development Grant (SPDG) has adapted the AIR tool to include recommendations for evidence for each item, and an accompanying data report.</t>
  </si>
  <si>
    <t>Please note, for the purposes of the Oklahoma MTSS Framework, teams should assess the overall comprehensiveness of the current system and each school within the implementing district. It is recommended that the scope of the review be documented on the rubric cover page.</t>
  </si>
  <si>
    <t>Adapted from American Institutes for Research®</t>
  </si>
  <si>
    <t>Tips for Use</t>
  </si>
  <si>
    <t>Versions of the MTSS Fidelity Implementation Rubric have been used by local educators since 2010. Lessons learned during this time suggest the following approach can assist teams in completing the activity effectively and efficiently.</t>
  </si>
  <si>
    <r>
      <t xml:space="preserve">Step 1: </t>
    </r>
    <r>
      <rPr>
        <b/>
        <sz val="12"/>
        <color theme="1"/>
        <rFont val="Calibri"/>
        <family val="2"/>
        <scheme val="minor"/>
      </rPr>
      <t xml:space="preserve">Convene a representative team </t>
    </r>
    <r>
      <rPr>
        <sz val="12"/>
        <color theme="1"/>
        <rFont val="Calibri"/>
        <family val="2"/>
        <scheme val="minor"/>
      </rPr>
      <t>that includes individuals responsible for implementing MTSS (e.g., interventionists, general and special education teachers, and support staff) and have authority for resource allocation and program decision making (e.g., principals, curriculum directors, program directors).</t>
    </r>
  </si>
  <si>
    <r>
      <t xml:space="preserve">Step 2: </t>
    </r>
    <r>
      <rPr>
        <b/>
        <sz val="12"/>
        <color theme="1"/>
        <rFont val="Calibri"/>
        <family val="2"/>
        <scheme val="minor"/>
      </rPr>
      <t xml:space="preserve">Participate in professional learning </t>
    </r>
    <r>
      <rPr>
        <sz val="12"/>
        <color theme="1"/>
        <rFont val="Calibri"/>
        <family val="2"/>
        <scheme val="minor"/>
      </rPr>
      <t>on MTSS and its essential components.</t>
    </r>
  </si>
  <si>
    <r>
      <t xml:space="preserve">Step 3: </t>
    </r>
    <r>
      <rPr>
        <sz val="12"/>
        <color theme="1"/>
        <rFont val="Calibri"/>
        <family val="2"/>
        <scheme val="minor"/>
      </rPr>
      <t xml:space="preserve">Have team members </t>
    </r>
    <r>
      <rPr>
        <b/>
        <sz val="12"/>
        <color theme="1"/>
        <rFont val="Calibri"/>
        <family val="2"/>
        <scheme val="minor"/>
      </rPr>
      <t xml:space="preserve">rate each of the component’s criteria individually </t>
    </r>
    <r>
      <rPr>
        <sz val="12"/>
        <color theme="1"/>
        <rFont val="Calibri"/>
        <family val="2"/>
        <scheme val="minor"/>
      </rPr>
      <t>and be prepared to share with the team. This can be done prior to convening or during a facilitated activity with the team.</t>
    </r>
  </si>
  <si>
    <r>
      <t xml:space="preserve">Step 4: </t>
    </r>
    <r>
      <rPr>
        <sz val="12"/>
        <color theme="1"/>
        <rFont val="Calibri"/>
        <family val="2"/>
        <scheme val="minor"/>
      </rPr>
      <t xml:space="preserve">After sharing individual ratings with the team, </t>
    </r>
    <r>
      <rPr>
        <b/>
        <sz val="12"/>
        <color theme="1"/>
        <rFont val="Calibri"/>
        <family val="2"/>
        <scheme val="minor"/>
      </rPr>
      <t xml:space="preserve">engage in consensus building </t>
    </r>
    <r>
      <rPr>
        <sz val="12"/>
        <color theme="1"/>
        <rFont val="Calibri"/>
        <family val="2"/>
        <scheme val="minor"/>
      </rPr>
      <t>to create a team rating for each item.</t>
    </r>
  </si>
  <si>
    <r>
      <t>·</t>
    </r>
    <r>
      <rPr>
        <sz val="7"/>
        <color theme="1"/>
        <rFont val="Times New Roman"/>
        <family val="1"/>
      </rPr>
      <t xml:space="preserve">         </t>
    </r>
    <r>
      <rPr>
        <sz val="12"/>
        <color theme="1"/>
        <rFont val="Calibri"/>
        <family val="2"/>
        <scheme val="minor"/>
      </rPr>
      <t>Averaging individual scores is not recommended, especially if there are outliers.</t>
    </r>
  </si>
  <si>
    <r>
      <t>·</t>
    </r>
    <r>
      <rPr>
        <sz val="7"/>
        <color theme="1"/>
        <rFont val="Times New Roman"/>
        <family val="1"/>
      </rPr>
      <t xml:space="preserve">         </t>
    </r>
    <r>
      <rPr>
        <sz val="12"/>
        <color theme="1"/>
        <rFont val="Calibri"/>
        <family val="2"/>
        <scheme val="minor"/>
      </rPr>
      <t>To facilitate a more efficient and effective process, focus consensus building efforts on those items in which the team’s individual ratings are more than two numbers apart (i.e., one member rates an item a 1 while another rates it a 3).</t>
    </r>
  </si>
  <si>
    <r>
      <t>·</t>
    </r>
    <r>
      <rPr>
        <sz val="7"/>
        <color theme="1"/>
        <rFont val="Times New Roman"/>
        <family val="1"/>
      </rPr>
      <t xml:space="preserve">         </t>
    </r>
    <r>
      <rPr>
        <sz val="12"/>
        <color theme="1"/>
        <rFont val="Calibri"/>
        <family val="2"/>
        <scheme val="minor"/>
      </rPr>
      <t>Although the rubric provides descriptions for ratings 1, 3, and 5, consider ratings of 2 and 4 when the team believes their implementation falls between two of the described implementation levels.</t>
    </r>
  </si>
  <si>
    <r>
      <t>·</t>
    </r>
    <r>
      <rPr>
        <sz val="7"/>
        <color theme="1"/>
        <rFont val="Times New Roman"/>
        <family val="1"/>
      </rPr>
      <t xml:space="preserve">         </t>
    </r>
    <r>
      <rPr>
        <sz val="12"/>
        <color theme="1"/>
        <rFont val="Calibri"/>
        <family val="2"/>
        <scheme val="minor"/>
      </rPr>
      <t>Provide evidence for any ratings of a 4 or 5.</t>
    </r>
  </si>
  <si>
    <r>
      <t xml:space="preserve">Step 5: </t>
    </r>
    <r>
      <rPr>
        <sz val="12"/>
        <color theme="1"/>
        <rFont val="Calibri"/>
        <family val="2"/>
        <scheme val="minor"/>
      </rPr>
      <t>Summarize the findings and prioritize areas of concern and future focus.</t>
    </r>
  </si>
  <si>
    <t>It is important to remember that the rubric was designed to provide local educators an opportunity to engage in self-reflection, identify strengths and limitations of current implementation, and engage in continuous improvement around MTSS implementation.</t>
  </si>
  <si>
    <t>Multi-tiered System of Supports (MTSS) Fidelity of Implementation Rubric: Cover Page</t>
  </si>
  <si>
    <t>School Name:</t>
  </si>
  <si>
    <t>District:</t>
  </si>
  <si>
    <t xml:space="preserve">Date: </t>
  </si>
  <si>
    <r>
      <t xml:space="preserve">Grade Levels/ Spans Evaluated </t>
    </r>
    <r>
      <rPr>
        <sz val="11"/>
        <color theme="1"/>
        <rFont val="Calibri"/>
        <family val="2"/>
        <scheme val="minor"/>
      </rPr>
      <t>(e.g., K-3, middle school):</t>
    </r>
  </si>
  <si>
    <r>
      <t>Focus of MTSS Framework</t>
    </r>
    <r>
      <rPr>
        <sz val="11"/>
        <color theme="1"/>
        <rFont val="Calibri"/>
        <family val="2"/>
        <scheme val="minor"/>
      </rPr>
      <t xml:space="preserve"> (e.g., social, emotional, academic, behavioral): </t>
    </r>
  </si>
  <si>
    <t xml:space="preserve">Participating Team Members and Role: </t>
  </si>
  <si>
    <t>Section 1: MTSS Universal Screening Fidelity Rubric</t>
  </si>
  <si>
    <r>
      <t>Screening</t>
    </r>
    <r>
      <rPr>
        <i/>
        <sz val="10.5"/>
        <color theme="1"/>
        <rFont val="Times New Roman"/>
        <family val="1"/>
      </rPr>
      <t>. Uses a systematic process that includes valid data for identifying students who may be at risk for poor learning outcomes, including academic, behavioral, social, emotional, school completion, and college and career readiness outcomes.</t>
    </r>
  </si>
  <si>
    <t>Elem.</t>
  </si>
  <si>
    <t>Middle</t>
  </si>
  <si>
    <t>High</t>
  </si>
  <si>
    <t>Indicator</t>
  </si>
  <si>
    <t>Subject</t>
  </si>
  <si>
    <t>Score</t>
  </si>
  <si>
    <t>Notes</t>
  </si>
  <si>
    <t>Screening Tools</t>
  </si>
  <si>
    <t>Insufficient evidence that the screening tools are reliable, correlations between the instruments and valued outcomes are strong, and predictions of risk status are accurate.</t>
  </si>
  <si>
    <t>Evidence indicates that the screening tools are reliable, correlations between the instruments and valued outcomes are strong, predictions of risk status are accurate, but staff is unable to articulate the supporting evidence.</t>
  </si>
  <si>
    <t>Evidence indicates that the screening tools are reliable, correlations between the instruments and valued outcomes are strong, and predictions of risk status are accurate, and staff is able to articulate the supporting evidence.</t>
  </si>
  <si>
    <t>Literacy</t>
  </si>
  <si>
    <t>Math</t>
  </si>
  <si>
    <t>Behavior</t>
  </si>
  <si>
    <t>Universal Screening</t>
  </si>
  <si>
    <t>One or none of the following conditions is met: (1) screening is conducted for all students (i.e., is universal); (2) procedures are in place to ensure implementation accuracy (i.e., all students are tested, scores are accurate, cut points/decisions are accurate); and (3) a process to screen all students occurs more than once per year (e.g., fall, winter, spring).</t>
  </si>
  <si>
    <t>Two of the following conditions are met: (1) screening is conducted for all students (i.e., is universal); (2) procedures are in place to ensure implementation accuracy (i.e., all students are tested, scores are accurate, cut points/decisions are accurate); and (3) a process to screen all students occurs more than once per year (e.g., fall, winter, spring).</t>
  </si>
  <si>
    <t>All of the following conditions are met: (1) screening is conducted for all students (i.e., is universal); (2) procedures are in place to ensure implementation accuracy (i.e., all students are tested, scores are accurate, cut points/decisions are accurate); and (3) a process to screen all students occurs more than once per year (e.g., fall, winter, spring).</t>
  </si>
  <si>
    <t>Data Points to Verify Risk</t>
  </si>
  <si>
    <t>Screening data are not used or are used alone to verify decisions about whether a student is or is not at risk.</t>
  </si>
  <si>
    <r>
      <t xml:space="preserve">Screening data are used in concert with at least </t>
    </r>
    <r>
      <rPr>
        <b/>
        <sz val="10"/>
        <color theme="1"/>
        <rFont val="Calibri"/>
        <family val="2"/>
        <scheme val="minor"/>
      </rPr>
      <t>one</t>
    </r>
    <r>
      <rPr>
        <sz val="10"/>
        <color theme="1"/>
        <rFont val="Calibri"/>
        <family val="2"/>
        <scheme val="minor"/>
      </rPr>
      <t xml:space="preserve"> other data source (e.g., classroom performance, curriculum-based assessment, performance on state assessments, diagnostic assessment data, short-term progress monitoring) to verify decisions about whether a student is or is not at risk.</t>
    </r>
  </si>
  <si>
    <r>
      <t xml:space="preserve">Screening data are used in concert with at least </t>
    </r>
    <r>
      <rPr>
        <b/>
        <sz val="10"/>
        <color theme="1"/>
        <rFont val="Calibri"/>
        <family val="2"/>
        <scheme val="minor"/>
      </rPr>
      <t>two</t>
    </r>
    <r>
      <rPr>
        <sz val="10"/>
        <color theme="1"/>
        <rFont val="Calibri"/>
        <family val="2"/>
        <scheme val="minor"/>
      </rPr>
      <t xml:space="preserve"> other data sources (e.g., classroom performance, performance on state assessments, diagnostic assessment data, short-term progress monitoring) to verify decisions about whether a student is or is not at risk.</t>
    </r>
  </si>
  <si>
    <t>Total</t>
  </si>
  <si>
    <t>Section 2: MTSS Progress Monitoring Fidelity Rubric</t>
  </si>
  <si>
    <r>
      <t xml:space="preserve">Progress Monitoring. </t>
    </r>
    <r>
      <rPr>
        <i/>
        <sz val="10.5"/>
        <color theme="1"/>
        <rFont val="Times New Roman"/>
        <family val="1"/>
      </rPr>
      <t>Uses ongoing and frequent collection of formal data to assess students’ performance, to quantify a student's rate of improvement or responsiveness to instruction or intervention, and to evaluate the effectiveness of instruction and intervention using valid and reliable measures.
Measures are appropriate for the student’s grade and/or skill level.</t>
    </r>
  </si>
  <si>
    <t>Progress Monitoring Tools</t>
  </si>
  <si>
    <t>Selected progress-monitoring tools meet no more than one of the following criteria: (1) have sufficient number of alternate forms of equal and controlled difficulty to allow for progress monitoring at recommended intervals based on intervention level; (2) specify minimum acceptable growth; (3) provide benchmarks for minimum acceptable end-of-year performance; and (4) reliability and validity information for the performance-level score is available.</t>
  </si>
  <si>
    <t>Selected progress-monitoring tools meet two or three of the following criteria: (1) have sufficient number of alternate forms of equal and controlled difficulty to allow for progress monitoring at recommended intervals based on intervention level; (2) specify minimum acceptable growth; (3) provide benchmarks for minimum acceptable end-of-year performance; and (4) reliability and validity information for the performance-level score is available.</t>
  </si>
  <si>
    <t>Selected progress-monitoring tools meet all of the following criteria: (1) have sufficient number of alternate forms of equal and controlled difficulty to allow for progress monitoring at recommended intervals based on intervention level; (2) specify normed rates of improvement; (3) provide benchmarks for end-of-year performance; and (4) reliability and validity information for the performance-level score is available and staff is able to articulate the supporting evidence.</t>
  </si>
  <si>
    <t>Progress Monitoring Process</t>
  </si>
  <si>
    <t>Neither of the following conditions is met:
(1) progress monitoring occurs at least monthly for students receiving secondary- level intervention and at least weekly for students receiving intensive intervention; and (2) procedures are in place to ensure implementation accuracy (i.e., appropriate students are tested, scores are accurate, decision-making rules are applied consistently).</t>
  </si>
  <si>
    <t>Only one of the following conditions is met:
(1) progress monitoring occurs at least monthly for students receiving secondary- level intervention and at least weekly for students receiving intensive intervention; and (2) procedures are in place to ensure implementation accuracy (i.e., appropriate students are tested, scores are accurate, decision-making rules are applied consistently).</t>
  </si>
  <si>
    <t>Both of the following conditions are met: (1) progress monitoring occurs at least monthly for students receiving secondary-level intervention and at least weekly for students receiving intensive intervention; and (2) procedures are in place to ensure implementation accuracy (i.e., appropriate students are tested, scores are accurate, decision-making rules are applied consistently).</t>
  </si>
  <si>
    <t>Section 3: MTSS Data-Decision Making Fidelity Rubric</t>
  </si>
  <si>
    <r>
      <t xml:space="preserve">Data-Based Decision Making. </t>
    </r>
    <r>
      <rPr>
        <i/>
        <sz val="10.5"/>
        <color theme="1"/>
        <rFont val="Times New Roman"/>
        <family val="1"/>
      </rPr>
      <t>Occurs at all levels of MTSS implementation, from individual students to the district level. Teams use screening and progress monitoring data to make decisions about instruction, movement within the multi-level prevention system, intensification of instruction and supports, and identification of students with disabilities (in accordance with state law).</t>
    </r>
  </si>
  <si>
    <t>Decision-Making Process</t>
  </si>
  <si>
    <t>The mechanism for making decisions about the participation of students in the instruction/intervention levels meets no more than one of the following criteria: The process (1) is data-driven and based on validated methods; (2) involves a broad base of stakeholders; and (3) is operationalized with clear, established decision rules (e.g., movement between levels or tiers, determination of appropriate instruction or interventions).</t>
  </si>
  <si>
    <t>The mechanism for making decisions about the participation of students in the instruction/intervention levels meets two of the following criteria: The process (1) is data- driven and based on validated methods; (2) involves a broad base of stakeholders; and
(3) is operationalized with clear, established decision rules (e.g., movement between levels or tiers, determination of appropriate instruction or interventions).</t>
  </si>
  <si>
    <t>The mechanism for making decisions about the participation of students in the instruction/intervention levels meets all of the following criteria: The process (1) is data-driven and based on validated methods; (2) involves a broad base of stakeholders; and (3) is operationalized with clear, established decision rules (e.g., movement between levels or tiers, determination of appropriate instruction or interventions).</t>
  </si>
  <si>
    <t>Data System</t>
  </si>
  <si>
    <t>A data system is in place, but only meets two or fewer of the following conditions:
(1) the system allows users to document and access individual student-level data (including screening and progress- monitoring data) and instructional decisions; (2) data are entered in a timely manner; (3) data can be represented graphically; and (4) there is a process for setting/evaluating goals.</t>
  </si>
  <si>
    <t>A data system is in place that meets three of the following four conditions: (1) the system allows users to document and access individual student-level data (including screening and progress-monitoring data) and instructional decisions; (2) data are entered in a timely manner; (3) data can be represented graphically; and (4) there is a process for setting/evaluating goals.</t>
  </si>
  <si>
    <t>A data system is in place that meets all of the following conditions: (1) the system allows users to document and access individual student-level data (including screening and progress-monitoring data) and instructional decisions; (2) data are entered in a timely manner; (3) data can be represented graphically; and (4) there is a process for setting/evaluating goals.</t>
  </si>
  <si>
    <t>LIteracy</t>
  </si>
  <si>
    <t>Responsiveness to Secondary and Intensive Levels of Intervention</t>
  </si>
  <si>
    <t>Neither of the following conditions is met:
(1) decisions about responsiveness to intervention are based on reliable and valid progress-monitoring data that reflect slope of improvement or progress toward the attainment of a goal at the end of the intervention; and (2) these decision- making criteria are implemented accurately.</t>
  </si>
  <si>
    <t>Only one of the following conditions is met:
(1) decisions about responsiveness to intervention are based on reliable and valid progress-monitoring data that reflect slope of improvement or progress toward the attainment of a goal at the end of the intervention; and (2) these decision-making criteria are implemented accurately.</t>
  </si>
  <si>
    <t>Both of the following conditions are met:
(1) decisions about responsiveness to the intervention are based on reliable and valid progress-monitoring data that reflect progress toward the attainment of a goal at the end of the intervention (data plotted against aim line); and (2) these decision- making criteria are implemented accurately.</t>
  </si>
  <si>
    <t>Section 4: MTSS Multi-level Prevention System Fidelity Rubric</t>
  </si>
  <si>
    <r>
      <t>Multilevel Instruction---</t>
    </r>
    <r>
      <rPr>
        <i/>
        <sz val="10.5"/>
        <color theme="1"/>
        <rFont val="Times New Roman"/>
        <family val="1"/>
      </rPr>
      <t>The MTSS framework includes a school-wide, multilevel system of instruction and interventions for preventing school failure. It is commonly represented by a three-tiered triangle to represent Tier 1, Tier 2, and Tier 3.</t>
    </r>
  </si>
  <si>
    <t>Tier 1: Core Programming for All Students</t>
  </si>
  <si>
    <t>Tier 1 includes high-quality, schoolwide academic, social, emotional, and behavioral programming and supports designed to meet the needs of all students.</t>
  </si>
  <si>
    <t>Research-Based Curriculum Materials</t>
  </si>
  <si>
    <t>Few core curriculum materials are research based for the target population of learners (including subgroups such as English learners and students with disabilities).</t>
  </si>
  <si>
    <t>Some core curriculum materials are research based for the target population of learners (including subgroups such as English learners and students with disabilities).</t>
  </si>
  <si>
    <t>All core curriculum materials are research based for the target population of learners (including subgroups such as English learners and students with disabilities).</t>
  </si>
  <si>
    <t>Schoolwide Behavioral Practices</t>
  </si>
  <si>
    <t>None of the following conditions are met for a schoolwide behavior system: 1) behavior expectations taught to all students, 2) consistent identification of office-managed and classroom-managed behaviors, and 3) an acknowledgment system to reward positive behaviors.</t>
  </si>
  <si>
    <t>Only one or two of the following conditions are met for a schoolwide behavior system: 1) behavior expectations taught to all students, 2) consistent identification of office-managed and classroom-managed behaviors, and 3) an acknowledgment system to reward positive behaviors.</t>
  </si>
  <si>
    <t xml:space="preserve">A schoolwide behavioral system is in place that includes 1) behavior expectations taught to all students, 2) consistent identification of office-managed and classroom-managed behaviors, and 3) an acknowledgment system to reward positive behaviors. </t>
  </si>
  <si>
    <t>Articulation of Teaching and Learning (in and across grade levels)</t>
  </si>
  <si>
    <t>Neither of the following conditions is met: (1) teaching and learning objectives are well articulated from one grade to another; and (2) teaching and learning is well articulated within grade levels so that students have highly similar experiences, regardless of their assigned teacher.</t>
  </si>
  <si>
    <t>Only one of the following conditions is met: 1) teaching and learning objectives are well articulated from one grade to another; and teaching and learning are well articulated within grade levels so that students have highly similar experiences, regardless of their assigned teacher.</t>
  </si>
  <si>
    <t>Both of the following conditions are met:
(1) teaching and learning objectives are well articulated from one grade to another; and (2) teaching and learning are well articulated within grade levels so that students have highly similar experiences, regardless of their assigned teacher.</t>
  </si>
  <si>
    <t>All</t>
  </si>
  <si>
    <t>Differentiated Instruction</t>
  </si>
  <si>
    <t>Neither of the following condition is met: (1) staff can describe how most teachers in the school differentiate instruction for students on, below, or above grade level; and (2) staff can explain how most teachers in the school use student data to identify and address the needs of students.</t>
  </si>
  <si>
    <t>Only one of the following conditions is met:
(1)	staff can describe how most teachers in the school differentiate instruction for students on, below, or above grade level; and
(2)	staff can explain how most teachers in the school use student data to identify and address the needs of students.</t>
  </si>
  <si>
    <t>Both of the following conditions are met:
(1) staff can describe how most teachers in the school differentiate instruction for students on, below, or above grade level; and (2) staff can explain how most teachers in the school use student data to identify and address the needs of students.</t>
  </si>
  <si>
    <t>Standards-Based</t>
  </si>
  <si>
    <t>The core curriculum is not aligned with the state standards or agreed upon standards.</t>
  </si>
  <si>
    <t>The core curriculum is partially aligned with the state standards or other agreed upon standards.</t>
  </si>
  <si>
    <t>The core curriculum is aligned with the state standards or other agreed upon standards.</t>
  </si>
  <si>
    <t>Exceeding Benchmark</t>
  </si>
  <si>
    <t>Neither of the following conditions is met: (1) the school provides enrichment opportunities for students exceeding benchmarks; and (2) teachers implement those opportunities consistently at all grade levels.</t>
  </si>
  <si>
    <t>One of the following conditions is met: (1) the school provides enrichment opportunities for students exceeding benchmarks; and (2) teachers implement those opportunities consistently at all grade levels.</t>
  </si>
  <si>
    <t>Both of the following conditions are met:
(1) the school provides enrichment opportunities for students exceeding benchmarks; and (2) teachers implement those opportunities consistently at all grade levels.</t>
  </si>
  <si>
    <t>Tier 2: Targeted Intervention</t>
  </si>
  <si>
    <t>At Tier 2, schools provide small group, standardized academic interventions or targeted behavioral or mental health supports using validated intervention programs to support students identified as at-risk through screening.</t>
  </si>
  <si>
    <t>Evidence-Based Intervention</t>
  </si>
  <si>
    <t>Tier 2 interventions are not evidence based in content areas and grade levels where they are available.</t>
  </si>
  <si>
    <t>Some Tier 2 interventions are evidence based in content areas and grade levels where they are available.</t>
  </si>
  <si>
    <t>All Tier 2 interventions are evidence based in content areas and grade levels where they are available.</t>
  </si>
  <si>
    <t>Complements Core Instruction</t>
  </si>
  <si>
    <t>Tier 2 interventions are poorly aligned with core instruction and incorporate different topics that do not directly support core program learning objectives at Tier 1.</t>
  </si>
  <si>
    <t>Tier 2 interventions incorporate foundational skills, but only occasionally align with the learning objectives of core curriculum and instruction at Tier 1.</t>
  </si>
  <si>
    <t>Tier 2 interventions are well aligned with core instruction and incorporate foundational skills that support the learning objectives of core curriculum and instruction at Tier 1.</t>
  </si>
  <si>
    <t>Instructional Characteristics</t>
  </si>
  <si>
    <t>None or only one of the following conditions is met: (1) interventions are standardized; (2) Tier 2 interventions are led by staff trained in the intervention according to developer requirements; (3) group size and dosage are optimal (according to research) for the age and needs of students; and 4) interventions are well-aligned to targeted skill(s).</t>
  </si>
  <si>
    <t>Two of the following conditions are met: (1) interventions are standardized; (2) Tier 2 interventions are led by staff trained in the intervention according to developer requirements; (3) group size and dosage are optimal (according to research) for the age and needs of students; and 4) interventions are well-aligned to targeted skill(s).</t>
  </si>
  <si>
    <t xml:space="preserve">All three of the following conditions are met: (1) interventions are standardized; (2) Tier 2 interventions are led by staff trained in the intervention according to developer requirements; (3) group size and dosage are optimal (according to research) for the age and needs of students; and 4) interventions are well-aligned to targeted skill(s). </t>
  </si>
  <si>
    <t>Addition to Tier 1 Core Programming</t>
  </si>
  <si>
    <t>Tier 2 interventions replace Tier 1 core programming and instruction.</t>
  </si>
  <si>
    <t>Tier 2 interventions sometimes supplement Tier 1 and sometimes replace Tier 1 core programming and instruction.</t>
  </si>
  <si>
    <t>Tier 2 interventions supplement Tier 1 core programming and instruction.</t>
  </si>
  <si>
    <t>Tier 3: Intensive Intervention</t>
  </si>
  <si>
    <t>Tier 3 includes intensive intervention for students not responding to Tier 2 through instruction and supports that are intensified and individualized based on student need. For more information on intensive intervention.</t>
  </si>
  <si>
    <t>Data-Based Interventions Adapted Based on Student Need</t>
  </si>
  <si>
    <t>Intensive interventions are not more intensive (e.g., no increase in duration or frequency, change in interventionist, change in group size, or change in intervention) than Tier 2 interventions.</t>
  </si>
  <si>
    <t>Intensive interventions are more intensive than Tier 2 interventions but are based only on preset methods to increase intensity (e.g., sole reliance on increased duration or frequency, change in interventionist, decreased group size, or change in intervention program).</t>
  </si>
  <si>
    <t>Intensive interventions are more intensive than Tier 2 interventions and are adapted to address individual student needs in a number of ways (e.g., increased duration or frequency, change in interventionist, decreased group size, change in instructional delivery, and change in type of
intervention) through an iterative manner based on student data.</t>
  </si>
  <si>
    <t>None of the following conditions is met: (1) the intervention is individualized; (2) intensive interventions are led by well-trained staff experienced in individualizing instruction based on student data; and (3) the group size is optimal (according to research) for the age and needs of students.</t>
  </si>
  <si>
    <t>Only one or two of the following conditions is met: (1) the intervention is individualized; (2) intensive interventions are led by well-trained staff experienced in individualizing instruction based on student data; and (3) the group size is optimal (according to research) for the age and needs of students.</t>
  </si>
  <si>
    <t>All of the following conditions are met: (1) the intervention is individualized; (2) intensive interventions are led by well- trained staff experienced in individualizing instruction based on student data; and (3) the group size is optimal (according to research) for the age and needs of students.</t>
  </si>
  <si>
    <t>Relationship to Tier 1 Core Programming</t>
  </si>
  <si>
    <t>Neither of the following conditions is met: (1) decisions regarding student participation in both core instruction and intensive intervention are made on a case-by-case basis, according to student need; and (2) intensive interventions address the general education curriculum in an appropriate manner for students.</t>
  </si>
  <si>
    <t>Only one of the following conditions is met:
(1) decisions regarding student participation in both core instruction and intensive intervention are made on a case-by-case basis, according to student need; and (2) intensive interventions address the general education curriculum in an appropriate manner for students.</t>
  </si>
  <si>
    <t>Both of the following conditions are met:
(1) decisions regarding student participation in both core instruction and intensive intervention are made on a case- by-case basis, according to student need; and (2) intensive interventions address the general education curriculum in an appropriate manner for students.</t>
  </si>
  <si>
    <t>Section 5: MTSS School Infrastructure and Support Mechanisms</t>
  </si>
  <si>
    <r>
      <t>School Infrastructure and Support Mechanisms -</t>
    </r>
    <r>
      <rPr>
        <i/>
        <sz val="10.5"/>
        <color theme="1"/>
        <rFont val="Times New Roman"/>
        <family val="1"/>
      </rPr>
      <t xml:space="preserve"> Includes the knowledge, resources, and organizational structures necessary to operationalize all components of MTSS in a unified system to meet the established goals. Most schools have these or components of these mechanisms, so it is important to assess the extent to which they are being used to support MTSS implementation. Schools with effective MTSS implementation also have a robust system for collecting and analyzing data to measure fidelity and effectiveness of the MTSS model and its individual components. The support infrastructures and mechanism have been found to be essential for scaling and sustaining MTSS implementation.</t>
    </r>
  </si>
  <si>
    <t>Prevention Focus</t>
  </si>
  <si>
    <t>Staff generally perceive MTSS as a program that solely supports the prereferral process for special education.</t>
  </si>
  <si>
    <t>Some staff understand that MTSS is a framework to prevent all students, including students with disabilities and English learners, from experiencing poor learning outcomes.</t>
  </si>
  <si>
    <t>All staff understand that MTSS is a framework to prevent all students, including students with disabilities and English learners, from experiencing poor learning outcomes.</t>
  </si>
  <si>
    <t>Leadership Personnel</t>
  </si>
  <si>
    <t>Decisions and actions by school and district leaders undermine the effectiveness of the essential components of the MTSS framework at the school.</t>
  </si>
  <si>
    <t>Decisions and actions by school and district leaders are inconsistent and only somewhat supportive of the essential components of the MTSS framework at the school; support for MTSS implementation is not very evident.</t>
  </si>
  <si>
    <t>Decisions and actions by school and district leaders proactively support the essential components of the MTSS framework at the school and help make the framework more effective; support for MTSS implementation is a high priority.</t>
  </si>
  <si>
    <t>School-Based Professional Development</t>
  </si>
  <si>
    <t>The school has no well-defined, school-based professional learning or coaching mechanism to support continuous improvement of instructional practice, data-based decision making, and delivery of interventions and supports.</t>
  </si>
  <si>
    <t>Some forms of school-based professional learning, including coaching, are available, but most are not consistent or job embedded to ensure continuous improvement in instructional practice, data-based decision making, and delivery of interventions and supports.</t>
  </si>
  <si>
    <t>School-based professional learning, including coaching, is institutionalized and structured so that all teachers continuously examine, reflect upon, and improve instructional practice, data- based decision making, and delivery of interventions and supports.</t>
  </si>
  <si>
    <t>Schedules</t>
  </si>
  <si>
    <t>Schoolwide schedules are not aligned to support multiple levels of intervention and support based on student need; inadequate time is available for core programming, interventions, and teaming.</t>
  </si>
  <si>
    <t>Schoolwide schedules are partially aligned to support multiple levels of intervention based on student need; some additional time is built in for core programming, interventions, and teaming.</t>
  </si>
  <si>
    <t>Schoolwide schedules are aligned to support multiple levels of intervention based on student need; adequate additional time is built in for core programming, interventions, and teaming.</t>
  </si>
  <si>
    <t>Resources</t>
  </si>
  <si>
    <t>Resources (e.g., funds, programs, staffing) are not allocated to support MTSS implementation.</t>
  </si>
  <si>
    <t>Resources (e.g., funds, programs, staffing) are partially allocated to support MTSS implementation.</t>
  </si>
  <si>
    <t>Resources (e.g., funds, programs, staffing) are adequately allocated to support MTSS implementation.</t>
  </si>
  <si>
    <t>Cultural and Linguistic Responsiveness</t>
  </si>
  <si>
    <t>One or none of the following conditions is met: Staff can articulate information and factors that they consider when adopting culturally and linguistically relevant (1) instructional practices, (2) assessments, and (3) intervention programs.</t>
  </si>
  <si>
    <t>Two of the following conditions are met: Staff can articulate information and factors that they consider when adopting culturally and linguistically relevant (1) instructional practices, (2) assessments, and (3) intervention programs.</t>
  </si>
  <si>
    <t>All three of the following conditions are met: Staff can articulate information and factors that they consider when adopting culturally
and linguistically relevant (1) instructional
practices, (2) assessments, and (3) intervention programs.</t>
  </si>
  <si>
    <t>Communication With and Engagement of Families</t>
  </si>
  <si>
    <t>One or none of the following conditions is met: (1) a description of the school’s essential components of MTSS is shared with families; (2) a coherent mechanism is implemented for updating families on the progress of their child who is receiving Tier 2 or 3 interventions; (3) families are involved during decision making regarding the progress of students receiving Tier 3 intensive intervention.</t>
  </si>
  <si>
    <t>Two of the following conditions are met: (1) a description of the school’s essential components of MTSS is shared with families;
(2) a coherent mechanism is implemented for updating families on the progress of their child who is receiving Tier 2 or Tier 3 intensive interventions; (3) families are involved during decision making regarding the progress of students receiving Tier 3 intensive intervention.</t>
  </si>
  <si>
    <t>All of the following conditions are met: (1) a description of the school’s essential components of MTSS is shared with families;
(2) a coherent mechanism is implemented for updating families on the progress of their child who is receiving Tier 2 or Tier 3 intensive interventions; (3) families are involved during decision making regarding the progress of students receiving Tier 3 intensive intervention.</t>
  </si>
  <si>
    <t>Communication With and Involvement of All Staff</t>
  </si>
  <si>
    <t>One or none of the following conditions is met: (1) a description of the school’s essential components of MTSS and data-based decision-making process is shared with staff; (2) a system is in place to keep staff informed; and (3) teacher teams collaborate frequently.</t>
  </si>
  <si>
    <t>At least two of the following conditions are met: (1) a description of the school’s essential components of MTSS and data-based decision-making process is shared with staff;
(2) a system is in place to keep staff informed; and (3) teacher teams collaborate frequently.</t>
  </si>
  <si>
    <t>All of the following conditions are met: (1) a description of the school’s essential components of MTSS and data-based decision-making process is shared with staff;
(2) a system is in place to keep staff informed; and (3) teacher teams collaborate frequently.</t>
  </si>
  <si>
    <t>MTSS Teams</t>
  </si>
  <si>
    <t>Only one of the following conditions is met: (1) the MTSS team is representative of all key stakeholders;
(2)	structures and clear processes are in place to guide decision making; and
(3)	time is set aside for the team to meet regularly.</t>
  </si>
  <si>
    <t>At least two of the following conditions are met: (1) the MTSS team is representative of all key stakeholders; (2) structures and clear processes are in place to guide decision making; and (3) time is set aside for the team to meet regularly.</t>
  </si>
  <si>
    <t>All of the following conditions are met: (1) the MTSS team is representative of all key stakeholders; (2) structures and clear processes are in place to guide decision making; and (3) time is set aside for the team to meet regularly.</t>
  </si>
  <si>
    <t>Fidelity</t>
  </si>
  <si>
    <t>None or only one of the following conditions is met: (1) procedures are in place to monitor the fidelity of implementation of MTSS and its essential components; 2) procedures are in place to monitor the fidelity of instruction and interventions, and (3) procedures are in place to monitor the processes of administering and analyzing assessments.</t>
  </si>
  <si>
    <t>Two of the following conditions is met: (1) procedures are in place to monitor the fidelity of implementation of MTSS and its essential components; 2) procedures are in place to monitor the fidelity of instruction and interventions, and (3) procedures are in place to monitor the processes of administering and analyzing assessments.</t>
  </si>
  <si>
    <t>All of the following conditions are met: (1) procedures are in place to monitor the fidelity of implementation of MTSS and its essential components; 2) procedures are in place to monitor the fidelity of instruction and interventions, and (3) procedures are in place to monitor the processes of administering and analyzing assessments.</t>
  </si>
  <si>
    <t>Evaluation</t>
  </si>
  <si>
    <t>None of the following conditions are met: (1) an evaluation plan is in place to monitor short- and long-term goals;
(2) student data are reviewed for all students and subgroups of students across the essential components to evaluate effectiveness of the MTSS framework (i.e., core curriculum is effective, interventions are effective, screening process is effective); and (3) implementation data (e.g., walk- throughs) are reviewed to monitor fidelity and efficiency across all components of the MTSS framework.</t>
  </si>
  <si>
    <t>One or two of the following conditions is met:
(1) an evaluation plan is in place to monitor short- and long-term goals; (2) student data are reviewed for all students and subgroups of students across the essential components to evaluate effectiveness of the MTSS framework (i.e., core curriculum is effective, interventions are effective, screening process is effective); and (3) implementation data (e.g., walk-throughs) are reviewed to monitor fidelity and efficiency across all components of the MTSS framework.</t>
  </si>
  <si>
    <t>All of the following conditions are met: (1) an evaluation plan is in place to monitor short- and long-term goals; (2) student data are reviewed for all students and subgroups of students across the essential components to evaluate effectiveness of the MTSS framework (i.e., core curriculum is effective, interventions are effective, screening process is effective); and (3) implementation data (e.g., walk-throughs) are reviewed to monitor fidelity and efficiency across all components of the MTSS framework.</t>
  </si>
  <si>
    <t>OKMTSS Fidelity Assessment Summary</t>
  </si>
  <si>
    <t>Points Given</t>
  </si>
  <si>
    <t>Points Possible</t>
  </si>
  <si>
    <t>Implementation Percentage</t>
  </si>
  <si>
    <t>1. Screening</t>
  </si>
  <si>
    <t>2. Progress Monitoring</t>
  </si>
  <si>
    <t>3. Data-Decision Making</t>
  </si>
  <si>
    <t>4. Tier 1</t>
  </si>
  <si>
    <t>4. Tier 2</t>
  </si>
  <si>
    <t>4. Tier 3</t>
  </si>
  <si>
    <t>5. Infrastructure</t>
  </si>
  <si>
    <t>Overall Implementation</t>
  </si>
  <si>
    <t>Implementation by Subject</t>
  </si>
  <si>
    <t>Overall District Implementation</t>
  </si>
  <si>
    <t>All Subjects</t>
  </si>
  <si>
    <t>Elementary</t>
  </si>
  <si>
    <t>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</si>
</sst>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0.5"/>
      <color theme="1"/>
      <name val="Times New Roman"/>
      <family val="1"/>
    </font>
    <font>
      <i/>
      <sz val="10.5"/>
      <color theme="1"/>
      <name val="Times New Roman"/>
      <family val="1"/>
    </font>
    <font>
      <b/>
      <sz val="10.5"/>
      <color theme="0"/>
      <name val="Arial"/>
      <family val="2"/>
    </font>
    <font>
      <sz val="10"/>
      <color theme="1"/>
      <name val="Calibri"/>
      <family val="2"/>
      <scheme val="minor"/>
    </font>
    <font>
      <b/>
      <sz val="10"/>
      <color theme="1"/>
      <name val="Calibri"/>
      <family val="2"/>
      <scheme val="minor"/>
    </font>
    <font>
      <sz val="20"/>
      <color theme="4" tint="-0.499984740745262"/>
      <name val="Arial"/>
      <family val="2"/>
    </font>
    <font>
      <b/>
      <i/>
      <sz val="11"/>
      <color rgb="FF1F497D"/>
      <name val="Calibri"/>
      <family val="2"/>
      <scheme val="minor"/>
    </font>
    <font>
      <b/>
      <i/>
      <sz val="12"/>
      <color rgb="FF1F497D"/>
      <name val="Calibri"/>
      <family val="2"/>
      <scheme val="minor"/>
    </font>
    <font>
      <b/>
      <sz val="22"/>
      <color rgb="FF00396F"/>
      <name val="Calibri"/>
      <family val="2"/>
      <scheme val="minor"/>
    </font>
    <font>
      <sz val="12"/>
      <color theme="1"/>
      <name val="Calibri"/>
      <family val="2"/>
      <scheme val="minor"/>
    </font>
    <font>
      <b/>
      <sz val="14"/>
      <color rgb="FF00396F"/>
      <name val="Calibri"/>
      <family val="2"/>
      <scheme val="minor"/>
    </font>
    <font>
      <sz val="12"/>
      <color theme="1"/>
      <name val="Symbol"/>
      <family val="1"/>
      <charset val="2"/>
    </font>
    <font>
      <sz val="7"/>
      <color theme="1"/>
      <name val="Times New Roman"/>
      <family val="1"/>
    </font>
    <font>
      <sz val="13.5"/>
      <color theme="1"/>
      <name val="Calibri"/>
      <family val="2"/>
      <scheme val="minor"/>
    </font>
    <font>
      <sz val="10"/>
      <color rgb="FF58555A"/>
      <name val="Calibri"/>
      <family val="2"/>
      <scheme val="minor"/>
    </font>
    <font>
      <b/>
      <sz val="12"/>
      <color theme="1"/>
      <name val="Calibri"/>
      <family val="2"/>
      <scheme val="minor"/>
    </font>
    <font>
      <b/>
      <i/>
      <sz val="13"/>
      <color rgb="FF00396F"/>
      <name val="Calibri"/>
      <family val="2"/>
      <scheme val="minor"/>
    </font>
    <font>
      <sz val="15.5"/>
      <color theme="1"/>
      <name val="Calibri"/>
      <family val="2"/>
      <scheme val="minor"/>
    </font>
    <font>
      <b/>
      <i/>
      <sz val="10"/>
      <color theme="1"/>
      <name val="Calibri"/>
      <family val="2"/>
      <scheme val="minor"/>
    </font>
    <font>
      <b/>
      <i/>
      <sz val="11"/>
      <color theme="1"/>
      <name val="Calibri"/>
      <family val="2"/>
      <scheme val="minor"/>
    </font>
    <font>
      <b/>
      <i/>
      <sz val="18"/>
      <color theme="0"/>
      <name val="Calibri"/>
      <family val="2"/>
      <scheme val="minor"/>
    </font>
    <font>
      <b/>
      <i/>
      <sz val="14"/>
      <color theme="1"/>
      <name val="Calibri"/>
      <family val="2"/>
      <scheme val="minor"/>
    </font>
  </fonts>
  <fills count="8">
    <fill>
      <patternFill patternType="none"/>
    </fill>
    <fill>
      <patternFill patternType="gray125"/>
    </fill>
    <fill>
      <patternFill patternType="solid">
        <fgColor rgb="FF1F497D"/>
        <bgColor indexed="64"/>
      </patternFill>
    </fill>
    <fill>
      <patternFill patternType="solid">
        <fgColor rgb="FFFFFF00"/>
        <bgColor indexed="64"/>
      </patternFill>
    </fill>
    <fill>
      <patternFill patternType="solid">
        <fgColor theme="4"/>
        <bgColor indexed="64"/>
      </patternFill>
    </fill>
    <fill>
      <patternFill patternType="solid">
        <fgColor theme="2" tint="-9.9978637043366805E-2"/>
        <bgColor indexed="64"/>
      </patternFill>
    </fill>
    <fill>
      <patternFill patternType="solid">
        <fgColor theme="9"/>
        <bgColor indexed="64"/>
      </patternFill>
    </fill>
    <fill>
      <patternFill patternType="solid">
        <fgColor theme="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1">
    <xf numFmtId="0" fontId="0" fillId="0" borderId="0" xfId="0"/>
    <xf numFmtId="0" fontId="2" fillId="2" borderId="0" xfId="0" applyFont="1" applyFill="1" applyAlignment="1">
      <alignment horizontal="center" vertical="center"/>
    </xf>
    <xf numFmtId="0" fontId="0" fillId="0" borderId="1" xfId="0" applyBorder="1"/>
    <xf numFmtId="0" fontId="14" fillId="0" borderId="0" xfId="0" applyFont="1" applyAlignment="1">
      <alignment horizontal="left" vertical="center" indent="1"/>
    </xf>
    <xf numFmtId="0" fontId="15" fillId="0" borderId="0" xfId="0" applyFont="1" applyAlignment="1">
      <alignment horizontal="left" vertical="center" indent="6"/>
    </xf>
    <xf numFmtId="0" fontId="17"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center" vertical="center" wrapText="1"/>
    </xf>
    <xf numFmtId="0" fontId="18" fillId="0" borderId="0" xfId="0" applyFont="1" applyAlignment="1">
      <alignment vertical="center"/>
    </xf>
    <xf numFmtId="0" fontId="21" fillId="0" borderId="0" xfId="0" applyFont="1" applyAlignment="1">
      <alignment vertical="center"/>
    </xf>
    <xf numFmtId="0" fontId="23" fillId="0" borderId="0" xfId="0" applyFont="1"/>
    <xf numFmtId="9" fontId="0" fillId="0" borderId="18" xfId="0" applyNumberFormat="1" applyBorder="1"/>
    <xf numFmtId="9" fontId="0" fillId="0" borderId="21" xfId="0" applyNumberFormat="1" applyBorder="1"/>
    <xf numFmtId="0" fontId="12" fillId="0" borderId="0" xfId="0" applyFont="1" applyAlignment="1">
      <alignment horizontal="center" vertical="center" wrapText="1"/>
    </xf>
    <xf numFmtId="0" fontId="13" fillId="0" borderId="0" xfId="0" applyFont="1" applyAlignment="1">
      <alignment horizontal="left" vertical="center" wrapText="1"/>
    </xf>
    <xf numFmtId="0" fontId="0" fillId="0" borderId="1" xfId="0" applyBorder="1" applyAlignment="1">
      <alignment horizont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22" fillId="0" borderId="1" xfId="0" applyFont="1" applyBorder="1" applyAlignment="1">
      <alignment horizontal="center" vertical="center" wrapText="1"/>
    </xf>
    <xf numFmtId="0" fontId="15" fillId="0" borderId="0" xfId="0" applyFont="1" applyAlignment="1">
      <alignment horizontal="left" vertical="center" wrapText="1"/>
    </xf>
    <xf numFmtId="0" fontId="20" fillId="0" borderId="0" xfId="0" applyFont="1" applyAlignment="1">
      <alignment horizontal="left" vertical="center" wrapText="1"/>
    </xf>
    <xf numFmtId="0" fontId="13" fillId="0" borderId="0" xfId="0" applyFont="1" applyAlignment="1">
      <alignment horizontal="left" vertical="center" wrapText="1"/>
    </xf>
    <xf numFmtId="0" fontId="20" fillId="0" borderId="0" xfId="0" applyFont="1" applyAlignment="1">
      <alignment horizontal="left" vertical="center"/>
    </xf>
    <xf numFmtId="0" fontId="12" fillId="0" borderId="0" xfId="0" applyFont="1" applyAlignment="1">
      <alignment horizontal="center" vertical="center" wrapText="1"/>
    </xf>
    <xf numFmtId="0" fontId="0" fillId="0" borderId="0" xfId="0" applyAlignment="1">
      <alignment horizontal="left" wrapText="1"/>
    </xf>
    <xf numFmtId="0" fontId="14" fillId="0" borderId="0" xfId="0" applyFont="1" applyAlignment="1">
      <alignment horizontal="left" vertical="center"/>
    </xf>
    <xf numFmtId="0" fontId="13" fillId="0" borderId="1" xfId="0" applyFont="1" applyBorder="1" applyAlignment="1">
      <alignment horizontal="center" vertical="center" wrapText="1"/>
    </xf>
    <xf numFmtId="0" fontId="3" fillId="0" borderId="1" xfId="0" applyFont="1" applyBorder="1" applyAlignment="1">
      <alignment horizontal="right" wrapText="1"/>
    </xf>
    <xf numFmtId="15" fontId="13" fillId="0" borderId="1" xfId="0" applyNumberFormat="1"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0" fillId="0" borderId="0" xfId="0" applyAlignment="1">
      <alignment horizontal="center"/>
    </xf>
    <xf numFmtId="0" fontId="7"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9" fillId="0" borderId="0" xfId="0" applyFont="1" applyAlignment="1">
      <alignment horizontal="center"/>
    </xf>
    <xf numFmtId="0" fontId="4" fillId="0" borderId="0" xfId="0" applyFont="1" applyAlignment="1">
      <alignment horizontal="left" vertical="center" wrapText="1"/>
    </xf>
    <xf numFmtId="0" fontId="6" fillId="2" borderId="0" xfId="0" applyFont="1" applyFill="1" applyAlignment="1">
      <alignment horizontal="center" vertical="center"/>
    </xf>
    <xf numFmtId="0" fontId="2" fillId="2" borderId="0" xfId="0" applyFont="1" applyFill="1" applyAlignment="1">
      <alignment horizontal="center" vertical="center"/>
    </xf>
    <xf numFmtId="0" fontId="0" fillId="0" borderId="1" xfId="0" applyBorder="1" applyAlignment="1">
      <alignment horizont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3"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1" fillId="0" borderId="0" xfId="0" applyFont="1" applyAlignment="1">
      <alignment horizontal="left" vertical="center" wrapText="1"/>
    </xf>
    <xf numFmtId="0" fontId="5" fillId="0" borderId="0" xfId="0" applyFont="1" applyAlignment="1">
      <alignment horizontal="left" vertical="center" wrapText="1"/>
    </xf>
    <xf numFmtId="0" fontId="22" fillId="0" borderId="1" xfId="0" applyFont="1" applyBorder="1" applyAlignment="1">
      <alignment horizontal="center"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3"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4" fillId="2" borderId="0" xfId="0" applyFont="1" applyFill="1" applyAlignment="1">
      <alignment horizontal="center"/>
    </xf>
    <xf numFmtId="0" fontId="25" fillId="0" borderId="1" xfId="0" applyFont="1" applyBorder="1" applyAlignment="1">
      <alignment horizontal="center"/>
    </xf>
    <xf numFmtId="0" fontId="23" fillId="0" borderId="1" xfId="0" applyFont="1" applyBorder="1" applyAlignment="1">
      <alignment horizontal="left"/>
    </xf>
    <xf numFmtId="0" fontId="0" fillId="0" borderId="1" xfId="0" applyBorder="1" applyAlignment="1">
      <alignment horizontal="center" wrapText="1"/>
    </xf>
    <xf numFmtId="9" fontId="0" fillId="0" borderId="1" xfId="1"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20" fontId="23" fillId="0" borderId="1" xfId="0" applyNumberFormat="1" applyFont="1" applyBorder="1" applyAlignment="1">
      <alignment horizontal="left" wrapText="1"/>
    </xf>
    <xf numFmtId="0" fontId="23" fillId="0" borderId="1" xfId="0" applyFont="1" applyBorder="1" applyAlignment="1">
      <alignment horizontal="left" wrapText="1"/>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3" fillId="0" borderId="14" xfId="0" applyFont="1" applyBorder="1" applyAlignment="1">
      <alignment horizontal="center"/>
    </xf>
    <xf numFmtId="0" fontId="23" fillId="0" borderId="15" xfId="0" applyFont="1" applyBorder="1" applyAlignment="1">
      <alignment horizontal="center"/>
    </xf>
    <xf numFmtId="0" fontId="23" fillId="0" borderId="16" xfId="0" applyFont="1" applyBorder="1" applyAlignment="1">
      <alignment horizontal="center"/>
    </xf>
    <xf numFmtId="9" fontId="0" fillId="0" borderId="20" xfId="1" applyFont="1" applyBorder="1" applyAlignment="1">
      <alignment horizontal="center"/>
    </xf>
    <xf numFmtId="9" fontId="0" fillId="0" borderId="21" xfId="1" applyFont="1" applyBorder="1" applyAlignment="1">
      <alignment horizontal="center"/>
    </xf>
    <xf numFmtId="0" fontId="23" fillId="0" borderId="2" xfId="0" applyFont="1" applyBorder="1" applyAlignment="1">
      <alignment horizontal="right"/>
    </xf>
    <xf numFmtId="0" fontId="23" fillId="0" borderId="4" xfId="0" applyFont="1" applyBorder="1" applyAlignment="1">
      <alignment horizontal="right"/>
    </xf>
    <xf numFmtId="0" fontId="23" fillId="0" borderId="1" xfId="0" applyFont="1" applyBorder="1" applyAlignment="1">
      <alignment horizontal="right"/>
    </xf>
  </cellXfs>
  <cellStyles count="2">
    <cellStyle name="Normal" xfId="0" builtinId="0"/>
    <cellStyle name="Percent" xfId="1" builtinId="5"/>
  </cellStyles>
  <dxfs count="60">
    <dxf>
      <font>
        <b/>
        <i val="0"/>
        <strike val="0"/>
        <color rgb="FFFF0000"/>
      </font>
      <fill>
        <patternFill>
          <bgColor rgb="FFFFCCCC"/>
        </patternFill>
      </fill>
    </dxf>
    <dxf>
      <font>
        <b/>
        <i val="0"/>
        <strike val="0"/>
        <color theme="7" tint="-0.24994659260841701"/>
      </font>
      <fill>
        <patternFill>
          <bgColor rgb="FFFFFF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theme="7" tint="-0.24994659260841701"/>
      </font>
      <fill>
        <patternFill>
          <bgColor rgb="FFFFFFCC"/>
        </patternFill>
      </fill>
    </dxf>
    <dxf>
      <font>
        <b/>
        <i val="0"/>
        <strike val="0"/>
        <color rgb="FFFF0000"/>
      </font>
      <fill>
        <patternFill>
          <bgColor rgb="FFFFCCCC"/>
        </patternFill>
      </fill>
    </dxf>
    <dxf>
      <font>
        <b/>
        <i val="0"/>
        <strike val="0"/>
        <color theme="7" tint="-0.24994659260841701"/>
      </font>
      <fill>
        <patternFill>
          <bgColor rgb="FFFFFFCC"/>
        </patternFill>
      </fill>
    </dxf>
    <dxf>
      <font>
        <b/>
        <i val="0"/>
        <strike val="0"/>
        <color rgb="FFFF0000"/>
      </font>
      <fill>
        <patternFill>
          <bgColor rgb="FFFFCCCC"/>
        </patternFill>
      </fill>
    </dxf>
  </dxfs>
  <tableStyles count="0" defaultTableStyle="TableStyleMedium2" defaultPivotStyle="PivotStyleLight16"/>
  <colors>
    <mruColors>
      <color rgb="FFFFFFCC"/>
      <color rgb="FFFFCCCC"/>
      <color rgb="FFFF9999"/>
      <color rgb="FFFF3300"/>
      <color rgb="FF1F497D"/>
      <color rgb="FF003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Implementation Level by Subject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 District'!$A$15:$A$17</c:f>
              <c:strCache>
                <c:ptCount val="3"/>
                <c:pt idx="0">
                  <c:v>Literacy</c:v>
                </c:pt>
                <c:pt idx="1">
                  <c:v>Math</c:v>
                </c:pt>
                <c:pt idx="2">
                  <c:v>Behavior</c:v>
                </c:pt>
              </c:strCache>
            </c:strRef>
          </c:cat>
          <c:val>
            <c:numRef>
              <c:f>'Summary District'!$B$15:$B$17</c:f>
              <c:numCache>
                <c:formatCode>General</c:formatCode>
                <c:ptCount val="3"/>
              </c:numCache>
            </c:numRef>
          </c:val>
          <c:extLst>
            <c:ext xmlns:c16="http://schemas.microsoft.com/office/drawing/2014/chart" uri="{C3380CC4-5D6E-409C-BE32-E72D297353CC}">
              <c16:uniqueId val="{00000000-EDEC-4CD6-A60F-E1CD04453847}"/>
            </c:ext>
          </c:extLst>
        </c:ser>
        <c:ser>
          <c:idx val="1"/>
          <c:order val="1"/>
          <c:spPr>
            <a:solidFill>
              <a:schemeClr val="accent2"/>
            </a:solidFill>
            <a:ln>
              <a:noFill/>
            </a:ln>
            <a:effectLst/>
          </c:spPr>
          <c:invertIfNegative val="0"/>
          <c:dPt>
            <c:idx val="0"/>
            <c:invertIfNegative val="0"/>
            <c:bubble3D val="0"/>
            <c:spPr>
              <a:solidFill>
                <a:srgbClr val="002060"/>
              </a:solidFill>
              <a:ln>
                <a:solidFill>
                  <a:schemeClr val="accent5"/>
                </a:solidFill>
              </a:ln>
              <a:effectLst/>
            </c:spPr>
            <c:extLst>
              <c:ext xmlns:c16="http://schemas.microsoft.com/office/drawing/2014/chart" uri="{C3380CC4-5D6E-409C-BE32-E72D297353CC}">
                <c16:uniqueId val="{00000002-EDEC-4CD6-A60F-E1CD04453847}"/>
              </c:ext>
            </c:extLst>
          </c:dPt>
          <c:dPt>
            <c:idx val="1"/>
            <c:invertIfNegative val="0"/>
            <c:bubble3D val="0"/>
            <c:spPr>
              <a:solidFill>
                <a:srgbClr val="0070C0"/>
              </a:solidFill>
              <a:ln>
                <a:noFill/>
              </a:ln>
              <a:effectLst/>
            </c:spPr>
            <c:extLst>
              <c:ext xmlns:c16="http://schemas.microsoft.com/office/drawing/2014/chart" uri="{C3380CC4-5D6E-409C-BE32-E72D297353CC}">
                <c16:uniqueId val="{00000003-EDEC-4CD6-A60F-E1CD04453847}"/>
              </c:ext>
            </c:extLst>
          </c:dPt>
          <c:dPt>
            <c:idx val="2"/>
            <c:invertIfNegative val="0"/>
            <c:bubble3D val="0"/>
            <c:spPr>
              <a:solidFill>
                <a:srgbClr val="00B0F0"/>
              </a:solidFill>
              <a:ln>
                <a:noFill/>
              </a:ln>
              <a:effectLst/>
            </c:spPr>
            <c:extLst>
              <c:ext xmlns:c16="http://schemas.microsoft.com/office/drawing/2014/chart" uri="{C3380CC4-5D6E-409C-BE32-E72D297353CC}">
                <c16:uniqueId val="{00000004-EDEC-4CD6-A60F-E1CD04453847}"/>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EC-4CD6-A60F-E1CD04453847}"/>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EC-4CD6-A60F-E1CD04453847}"/>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EC-4CD6-A60F-E1CD044538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District'!$A$15:$A$17</c:f>
              <c:strCache>
                <c:ptCount val="3"/>
                <c:pt idx="0">
                  <c:v>Literacy</c:v>
                </c:pt>
                <c:pt idx="1">
                  <c:v>Math</c:v>
                </c:pt>
                <c:pt idx="2">
                  <c:v>Behavior</c:v>
                </c:pt>
              </c:strCache>
            </c:strRef>
          </c:cat>
          <c:val>
            <c:numRef>
              <c:f>'Summary District'!$C$15:$C$17</c:f>
              <c:numCache>
                <c:formatCode>0%</c:formatCode>
                <c:ptCount val="3"/>
                <c:pt idx="0">
                  <c:v>0</c:v>
                </c:pt>
                <c:pt idx="1">
                  <c:v>0</c:v>
                </c:pt>
                <c:pt idx="2">
                  <c:v>0</c:v>
                </c:pt>
              </c:numCache>
            </c:numRef>
          </c:val>
          <c:extLst>
            <c:ext xmlns:c16="http://schemas.microsoft.com/office/drawing/2014/chart" uri="{C3380CC4-5D6E-409C-BE32-E72D297353CC}">
              <c16:uniqueId val="{00000001-EDEC-4CD6-A60F-E1CD04453847}"/>
            </c:ext>
          </c:extLst>
        </c:ser>
        <c:dLbls>
          <c:showLegendKey val="0"/>
          <c:showVal val="0"/>
          <c:showCatName val="0"/>
          <c:showSerName val="0"/>
          <c:showPercent val="0"/>
          <c:showBubbleSize val="0"/>
        </c:dLbls>
        <c:gapWidth val="0"/>
        <c:overlap val="98"/>
        <c:axId val="857224864"/>
        <c:axId val="857223424"/>
      </c:barChart>
      <c:catAx>
        <c:axId val="85722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223424"/>
        <c:crosses val="autoZero"/>
        <c:auto val="1"/>
        <c:lblAlgn val="ctr"/>
        <c:lblOffset val="100"/>
        <c:noMultiLvlLbl val="0"/>
      </c:catAx>
      <c:valAx>
        <c:axId val="8572234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224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Implementation Level by Subject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 Multi-Site'!$A$39:$A$41</c:f>
              <c:strCache>
                <c:ptCount val="3"/>
                <c:pt idx="0">
                  <c:v>Literacy</c:v>
                </c:pt>
                <c:pt idx="1">
                  <c:v>Math</c:v>
                </c:pt>
                <c:pt idx="2">
                  <c:v>Behavior</c:v>
                </c:pt>
              </c:strCache>
            </c:strRef>
          </c:cat>
          <c:val>
            <c:numRef>
              <c:f>'Summary Multi-Site'!$B$39:$B$41</c:f>
              <c:numCache>
                <c:formatCode>General</c:formatCode>
                <c:ptCount val="3"/>
              </c:numCache>
            </c:numRef>
          </c:val>
          <c:extLst>
            <c:ext xmlns:c16="http://schemas.microsoft.com/office/drawing/2014/chart" uri="{C3380CC4-5D6E-409C-BE32-E72D297353CC}">
              <c16:uniqueId val="{00000000-8CA7-4754-B6D8-7CE5C906D45F}"/>
            </c:ext>
          </c:extLst>
        </c:ser>
        <c:ser>
          <c:idx val="1"/>
          <c:order val="1"/>
          <c:spPr>
            <a:solidFill>
              <a:schemeClr val="accent2"/>
            </a:solidFill>
            <a:ln>
              <a:noFill/>
            </a:ln>
            <a:effectLst/>
          </c:spPr>
          <c:invertIfNegative val="0"/>
          <c:dPt>
            <c:idx val="0"/>
            <c:invertIfNegative val="0"/>
            <c:bubble3D val="0"/>
            <c:spPr>
              <a:solidFill>
                <a:srgbClr val="002060"/>
              </a:solidFill>
              <a:ln>
                <a:solidFill>
                  <a:schemeClr val="accent5"/>
                </a:solidFill>
              </a:ln>
              <a:effectLst/>
            </c:spPr>
            <c:extLst>
              <c:ext xmlns:c16="http://schemas.microsoft.com/office/drawing/2014/chart" uri="{C3380CC4-5D6E-409C-BE32-E72D297353CC}">
                <c16:uniqueId val="{00000002-8CA7-4754-B6D8-7CE5C906D45F}"/>
              </c:ext>
            </c:extLst>
          </c:dPt>
          <c:dPt>
            <c:idx val="1"/>
            <c:invertIfNegative val="0"/>
            <c:bubble3D val="0"/>
            <c:spPr>
              <a:solidFill>
                <a:srgbClr val="0070C0"/>
              </a:solidFill>
              <a:ln>
                <a:noFill/>
              </a:ln>
              <a:effectLst/>
            </c:spPr>
            <c:extLst>
              <c:ext xmlns:c16="http://schemas.microsoft.com/office/drawing/2014/chart" uri="{C3380CC4-5D6E-409C-BE32-E72D297353CC}">
                <c16:uniqueId val="{00000004-8CA7-4754-B6D8-7CE5C906D45F}"/>
              </c:ext>
            </c:extLst>
          </c:dPt>
          <c:dPt>
            <c:idx val="2"/>
            <c:invertIfNegative val="0"/>
            <c:bubble3D val="0"/>
            <c:spPr>
              <a:solidFill>
                <a:srgbClr val="00B0F0"/>
              </a:solidFill>
              <a:ln>
                <a:noFill/>
              </a:ln>
              <a:effectLst/>
            </c:spPr>
            <c:extLst>
              <c:ext xmlns:c16="http://schemas.microsoft.com/office/drawing/2014/chart" uri="{C3380CC4-5D6E-409C-BE32-E72D297353CC}">
                <c16:uniqueId val="{00000006-8CA7-4754-B6D8-7CE5C906D45F}"/>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A7-4754-B6D8-7CE5C906D45F}"/>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A7-4754-B6D8-7CE5C906D45F}"/>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A7-4754-B6D8-7CE5C906D4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Multi-Site'!$A$39:$A$41</c:f>
              <c:strCache>
                <c:ptCount val="3"/>
                <c:pt idx="0">
                  <c:v>Literacy</c:v>
                </c:pt>
                <c:pt idx="1">
                  <c:v>Math</c:v>
                </c:pt>
                <c:pt idx="2">
                  <c:v>Behavior</c:v>
                </c:pt>
              </c:strCache>
            </c:strRef>
          </c:cat>
          <c:val>
            <c:numRef>
              <c:f>'Summary Multi-Site'!$C$39:$C$41</c:f>
              <c:numCache>
                <c:formatCode>0%</c:formatCode>
                <c:ptCount val="3"/>
                <c:pt idx="0">
                  <c:v>0</c:v>
                </c:pt>
                <c:pt idx="1">
                  <c:v>0</c:v>
                </c:pt>
                <c:pt idx="2">
                  <c:v>0</c:v>
                </c:pt>
              </c:numCache>
            </c:numRef>
          </c:val>
          <c:extLst>
            <c:ext xmlns:c16="http://schemas.microsoft.com/office/drawing/2014/chart" uri="{C3380CC4-5D6E-409C-BE32-E72D297353CC}">
              <c16:uniqueId val="{00000007-8CA7-4754-B6D8-7CE5C906D45F}"/>
            </c:ext>
          </c:extLst>
        </c:ser>
        <c:dLbls>
          <c:showLegendKey val="0"/>
          <c:showVal val="0"/>
          <c:showCatName val="0"/>
          <c:showSerName val="0"/>
          <c:showPercent val="0"/>
          <c:showBubbleSize val="0"/>
        </c:dLbls>
        <c:gapWidth val="0"/>
        <c:overlap val="98"/>
        <c:axId val="857224864"/>
        <c:axId val="857223424"/>
      </c:barChart>
      <c:catAx>
        <c:axId val="85722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223424"/>
        <c:crosses val="autoZero"/>
        <c:auto val="1"/>
        <c:lblAlgn val="ctr"/>
        <c:lblOffset val="100"/>
        <c:noMultiLvlLbl val="0"/>
      </c:catAx>
      <c:valAx>
        <c:axId val="8572234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224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14287</xdr:rowOff>
    </xdr:from>
    <xdr:to>
      <xdr:col>13</xdr:col>
      <xdr:colOff>142875</xdr:colOff>
      <xdr:row>1</xdr:row>
      <xdr:rowOff>15557</xdr:rowOff>
    </xdr:to>
    <xdr:grpSp>
      <xdr:nvGrpSpPr>
        <xdr:cNvPr id="9" name="Group 8">
          <a:extLst>
            <a:ext uri="{FF2B5EF4-FFF2-40B4-BE49-F238E27FC236}">
              <a16:creationId xmlns:a16="http://schemas.microsoft.com/office/drawing/2014/main" id="{08F638BF-500D-1A6E-6B8C-DCC2E2A636E4}"/>
            </a:ext>
          </a:extLst>
        </xdr:cNvPr>
        <xdr:cNvGrpSpPr>
          <a:grpSpLocks/>
        </xdr:cNvGrpSpPr>
      </xdr:nvGrpSpPr>
      <xdr:grpSpPr>
        <a:xfrm>
          <a:off x="0" y="811212"/>
          <a:ext cx="8188325" cy="1270"/>
          <a:chOff x="0" y="14287"/>
          <a:chExt cx="8686800" cy="1270"/>
        </a:xfrm>
      </xdr:grpSpPr>
      <xdr:sp macro="" textlink="">
        <xdr:nvSpPr>
          <xdr:cNvPr id="10" name="Graphic 5">
            <a:extLst>
              <a:ext uri="{FF2B5EF4-FFF2-40B4-BE49-F238E27FC236}">
                <a16:creationId xmlns:a16="http://schemas.microsoft.com/office/drawing/2014/main" id="{85D35BE5-FEA7-558D-7803-7186C65F6132}"/>
              </a:ext>
            </a:extLst>
          </xdr:cNvPr>
          <xdr:cNvSpPr/>
        </xdr:nvSpPr>
        <xdr:spPr>
          <a:xfrm>
            <a:off x="0" y="14287"/>
            <a:ext cx="8686800" cy="1270"/>
          </a:xfrm>
          <a:custGeom>
            <a:avLst/>
            <a:gdLst/>
            <a:ahLst/>
            <a:cxnLst/>
            <a:rect l="l" t="t" r="r" b="b"/>
            <a:pathLst>
              <a:path w="8686800">
                <a:moveTo>
                  <a:pt x="0" y="0"/>
                </a:moveTo>
                <a:lnTo>
                  <a:pt x="8686800" y="0"/>
                </a:lnTo>
              </a:path>
            </a:pathLst>
          </a:custGeom>
          <a:ln w="28575">
            <a:solidFill>
              <a:srgbClr val="BBBCC0"/>
            </a:solidFill>
            <a:prstDash val="solid"/>
          </a:ln>
        </xdr:spPr>
        <xdr:txBody>
          <a:bodyPr wrap="square" lIns="0" tIns="0" rIns="0" bIns="0" rtlCol="0">
            <a:prstTxWarp prst="textNoShape">
              <a:avLst/>
            </a:prstTxWarp>
            <a:noAutofit/>
          </a:bodyPr>
          <a:lstStyle/>
          <a:p>
            <a:endParaRPr lang="en-US"/>
          </a:p>
        </xdr:txBody>
      </xdr:sp>
      <xdr:sp macro="" textlink="">
        <xdr:nvSpPr>
          <xdr:cNvPr id="11" name="Graphic 6">
            <a:extLst>
              <a:ext uri="{FF2B5EF4-FFF2-40B4-BE49-F238E27FC236}">
                <a16:creationId xmlns:a16="http://schemas.microsoft.com/office/drawing/2014/main" id="{68FF6840-50DC-3897-E7C6-B9F5B72F5A0C}"/>
              </a:ext>
            </a:extLst>
          </xdr:cNvPr>
          <xdr:cNvSpPr/>
        </xdr:nvSpPr>
        <xdr:spPr>
          <a:xfrm>
            <a:off x="210174" y="14287"/>
            <a:ext cx="3195955" cy="1270"/>
          </a:xfrm>
          <a:custGeom>
            <a:avLst/>
            <a:gdLst/>
            <a:ahLst/>
            <a:cxnLst/>
            <a:rect l="l" t="t" r="r" b="b"/>
            <a:pathLst>
              <a:path w="3195955">
                <a:moveTo>
                  <a:pt x="0" y="0"/>
                </a:moveTo>
                <a:lnTo>
                  <a:pt x="3195802" y="0"/>
                </a:lnTo>
              </a:path>
            </a:pathLst>
          </a:custGeom>
          <a:ln w="28575">
            <a:solidFill>
              <a:srgbClr val="00396F"/>
            </a:solidFill>
            <a:prstDash val="solid"/>
          </a:ln>
        </xdr:spPr>
        <xdr:txBody>
          <a:bodyPr wrap="square" lIns="0" tIns="0" rIns="0" bIns="0" rtlCol="0">
            <a:prstTxWarp prst="textNoShape">
              <a:avLst/>
            </a:prstTxWarp>
            <a:noAutofit/>
          </a:bodyPr>
          <a:lstStyle/>
          <a:p>
            <a:endParaRPr lang="en-US"/>
          </a:p>
        </xdr:txBody>
      </xdr:sp>
    </xdr:grpSp>
    <xdr:clientData/>
  </xdr:twoCellAnchor>
  <xdr:twoCellAnchor>
    <xdr:from>
      <xdr:col>0</xdr:col>
      <xdr:colOff>9525</xdr:colOff>
      <xdr:row>14</xdr:row>
      <xdr:rowOff>704850</xdr:rowOff>
    </xdr:from>
    <xdr:to>
      <xdr:col>12</xdr:col>
      <xdr:colOff>657224</xdr:colOff>
      <xdr:row>15</xdr:row>
      <xdr:rowOff>36194</xdr:rowOff>
    </xdr:to>
    <xdr:sp macro="" textlink="">
      <xdr:nvSpPr>
        <xdr:cNvPr id="12" name="Graphic 3">
          <a:extLst>
            <a:ext uri="{FF2B5EF4-FFF2-40B4-BE49-F238E27FC236}">
              <a16:creationId xmlns:a16="http://schemas.microsoft.com/office/drawing/2014/main" id="{1EBAA762-D0E4-9E0D-C311-12F345A8C841}"/>
            </a:ext>
          </a:extLst>
        </xdr:cNvPr>
        <xdr:cNvSpPr>
          <a:spLocks/>
        </xdr:cNvSpPr>
      </xdr:nvSpPr>
      <xdr:spPr>
        <a:xfrm>
          <a:off x="9525" y="6238875"/>
          <a:ext cx="8534399" cy="45719"/>
        </a:xfrm>
        <a:custGeom>
          <a:avLst/>
          <a:gdLst/>
          <a:ahLst/>
          <a:cxnLst/>
          <a:rect l="l" t="t" r="r" b="b"/>
          <a:pathLst>
            <a:path w="8689340" h="28575">
              <a:moveTo>
                <a:pt x="8689086" y="0"/>
              </a:moveTo>
              <a:lnTo>
                <a:pt x="8689086" y="0"/>
              </a:lnTo>
              <a:lnTo>
                <a:pt x="0" y="0"/>
              </a:lnTo>
              <a:lnTo>
                <a:pt x="0" y="28194"/>
              </a:lnTo>
              <a:lnTo>
                <a:pt x="8689086" y="28194"/>
              </a:lnTo>
              <a:lnTo>
                <a:pt x="8689086" y="0"/>
              </a:lnTo>
              <a:close/>
            </a:path>
          </a:pathLst>
        </a:custGeom>
        <a:solidFill>
          <a:srgbClr val="00396F"/>
        </a:solidFill>
      </xdr:spPr>
      <xdr:txBody>
        <a:bodyPr wrap="square" lIns="0" tIns="0" rIns="0" bIns="0" rtlCol="0">
          <a:prstTxWarp prst="textNoShape">
            <a:avLst/>
          </a:prstTxWarp>
          <a:noAutofit/>
        </a:bodyPr>
        <a:lstStyle/>
        <a:p>
          <a:endParaRPr lang="en-US"/>
        </a:p>
      </xdr:txBody>
    </xdr:sp>
    <xdr:clientData/>
  </xdr:twoCellAnchor>
  <xdr:twoCellAnchor editAs="oneCell">
    <xdr:from>
      <xdr:col>10</xdr:col>
      <xdr:colOff>104775</xdr:colOff>
      <xdr:row>15</xdr:row>
      <xdr:rowOff>66675</xdr:rowOff>
    </xdr:from>
    <xdr:to>
      <xdr:col>11</xdr:col>
      <xdr:colOff>431800</xdr:colOff>
      <xdr:row>15</xdr:row>
      <xdr:rowOff>346075</xdr:rowOff>
    </xdr:to>
    <xdr:pic>
      <xdr:nvPicPr>
        <xdr:cNvPr id="13" name="Picture 12">
          <a:extLst>
            <a:ext uri="{FF2B5EF4-FFF2-40B4-BE49-F238E27FC236}">
              <a16:creationId xmlns:a16="http://schemas.microsoft.com/office/drawing/2014/main" id="{A4D89554-86DF-F872-C5F3-8CEA2F8D1992}"/>
            </a:ext>
          </a:extLst>
        </xdr:cNvPr>
        <xdr:cNvPicPr>
          <a:picLocks/>
        </xdr:cNvPicPr>
      </xdr:nvPicPr>
      <xdr:blipFill>
        <a:blip xmlns:r="http://schemas.openxmlformats.org/officeDocument/2006/relationships" r:embed="rId1" cstate="print"/>
        <a:stretch>
          <a:fillRect/>
        </a:stretch>
      </xdr:blipFill>
      <xdr:spPr>
        <a:xfrm>
          <a:off x="6677025" y="6172200"/>
          <a:ext cx="984250" cy="279400"/>
        </a:xfrm>
        <a:prstGeom prst="rect">
          <a:avLst/>
        </a:prstGeom>
      </xdr:spPr>
    </xdr:pic>
    <xdr:clientData/>
  </xdr:twoCellAnchor>
  <xdr:twoCellAnchor editAs="oneCell">
    <xdr:from>
      <xdr:col>11</xdr:col>
      <xdr:colOff>533400</xdr:colOff>
      <xdr:row>15</xdr:row>
      <xdr:rowOff>95250</xdr:rowOff>
    </xdr:from>
    <xdr:to>
      <xdr:col>12</xdr:col>
      <xdr:colOff>593725</xdr:colOff>
      <xdr:row>15</xdr:row>
      <xdr:rowOff>349250</xdr:rowOff>
    </xdr:to>
    <xdr:pic>
      <xdr:nvPicPr>
        <xdr:cNvPr id="14" name="Picture 13" descr="American Institutes for Research., A I R, registered trademark ">
          <a:extLst>
            <a:ext uri="{FF2B5EF4-FFF2-40B4-BE49-F238E27FC236}">
              <a16:creationId xmlns:a16="http://schemas.microsoft.com/office/drawing/2014/main" id="{5CF9BD9D-6315-60A7-ABEE-AED5EBF91A58}"/>
            </a:ext>
          </a:extLst>
        </xdr:cNvPr>
        <xdr:cNvPicPr>
          <a:picLocks/>
        </xdr:cNvPicPr>
      </xdr:nvPicPr>
      <xdr:blipFill>
        <a:blip xmlns:r="http://schemas.openxmlformats.org/officeDocument/2006/relationships" r:embed="rId2" cstate="print"/>
        <a:stretch>
          <a:fillRect/>
        </a:stretch>
      </xdr:blipFill>
      <xdr:spPr>
        <a:xfrm>
          <a:off x="7762875" y="6200775"/>
          <a:ext cx="717550" cy="254000"/>
        </a:xfrm>
        <a:prstGeom prst="rect">
          <a:avLst/>
        </a:prstGeom>
      </xdr:spPr>
    </xdr:pic>
    <xdr:clientData/>
  </xdr:twoCellAnchor>
  <xdr:twoCellAnchor>
    <xdr:from>
      <xdr:col>0</xdr:col>
      <xdr:colOff>0</xdr:colOff>
      <xdr:row>16</xdr:row>
      <xdr:rowOff>38100</xdr:rowOff>
    </xdr:from>
    <xdr:to>
      <xdr:col>13</xdr:col>
      <xdr:colOff>181610</xdr:colOff>
      <xdr:row>16</xdr:row>
      <xdr:rowOff>47625</xdr:rowOff>
    </xdr:to>
    <xdr:sp macro="" textlink="">
      <xdr:nvSpPr>
        <xdr:cNvPr id="15" name="Graphic 10">
          <a:extLst>
            <a:ext uri="{FF2B5EF4-FFF2-40B4-BE49-F238E27FC236}">
              <a16:creationId xmlns:a16="http://schemas.microsoft.com/office/drawing/2014/main" id="{0E734E53-FDF5-CF5D-8860-2A2BF20ADBAF}"/>
            </a:ext>
          </a:extLst>
        </xdr:cNvPr>
        <xdr:cNvSpPr>
          <a:spLocks/>
        </xdr:cNvSpPr>
      </xdr:nvSpPr>
      <xdr:spPr>
        <a:xfrm>
          <a:off x="0" y="6515100"/>
          <a:ext cx="8725535" cy="9525"/>
        </a:xfrm>
        <a:custGeom>
          <a:avLst/>
          <a:gdLst/>
          <a:ahLst/>
          <a:cxnLst/>
          <a:rect l="l" t="t" r="r" b="b"/>
          <a:pathLst>
            <a:path w="8725535" h="9525">
              <a:moveTo>
                <a:pt x="8724912" y="0"/>
              </a:moveTo>
              <a:lnTo>
                <a:pt x="0" y="0"/>
              </a:lnTo>
              <a:lnTo>
                <a:pt x="0" y="9144"/>
              </a:lnTo>
              <a:lnTo>
                <a:pt x="8724912" y="9144"/>
              </a:lnTo>
              <a:lnTo>
                <a:pt x="8724912" y="0"/>
              </a:lnTo>
              <a:close/>
            </a:path>
          </a:pathLst>
        </a:custGeom>
        <a:solidFill>
          <a:srgbClr val="00396F"/>
        </a:solidFill>
      </xdr:spPr>
      <xdr:txBody>
        <a:bodyPr wrap="square" lIns="0" tIns="0" rIns="0" bIns="0" rtlCol="0">
          <a:prstTxWarp prst="textNoShape">
            <a:avLst/>
          </a:prstTxWarp>
          <a:noAutofit/>
        </a:bodyPr>
        <a:lstStyle/>
        <a:p>
          <a:endParaRPr lang="en-US"/>
        </a:p>
      </xdr:txBody>
    </xdr:sp>
    <xdr:clientData/>
  </xdr:twoCellAnchor>
  <xdr:twoCellAnchor>
    <xdr:from>
      <xdr:col>0</xdr:col>
      <xdr:colOff>0</xdr:colOff>
      <xdr:row>39</xdr:row>
      <xdr:rowOff>104775</xdr:rowOff>
    </xdr:from>
    <xdr:to>
      <xdr:col>13</xdr:col>
      <xdr:colOff>145288</xdr:colOff>
      <xdr:row>39</xdr:row>
      <xdr:rowOff>133350</xdr:rowOff>
    </xdr:to>
    <xdr:grpSp>
      <xdr:nvGrpSpPr>
        <xdr:cNvPr id="16" name="Group 15">
          <a:extLst>
            <a:ext uri="{FF2B5EF4-FFF2-40B4-BE49-F238E27FC236}">
              <a16:creationId xmlns:a16="http://schemas.microsoft.com/office/drawing/2014/main" id="{816D3F44-A464-7111-BE88-3EF8E530CBF2}"/>
            </a:ext>
          </a:extLst>
        </xdr:cNvPr>
        <xdr:cNvGrpSpPr>
          <a:grpSpLocks/>
        </xdr:cNvGrpSpPr>
      </xdr:nvGrpSpPr>
      <xdr:grpSpPr>
        <a:xfrm>
          <a:off x="0" y="12398375"/>
          <a:ext cx="8190738" cy="31750"/>
          <a:chOff x="0" y="0"/>
          <a:chExt cx="8689213" cy="28575"/>
        </a:xfrm>
      </xdr:grpSpPr>
      <xdr:sp macro="" textlink="">
        <xdr:nvSpPr>
          <xdr:cNvPr id="17" name="Graphic 13">
            <a:extLst>
              <a:ext uri="{FF2B5EF4-FFF2-40B4-BE49-F238E27FC236}">
                <a16:creationId xmlns:a16="http://schemas.microsoft.com/office/drawing/2014/main" id="{D1DAD752-555B-23F8-A3B8-3B876BA9AA28}"/>
              </a:ext>
            </a:extLst>
          </xdr:cNvPr>
          <xdr:cNvSpPr/>
        </xdr:nvSpPr>
        <xdr:spPr>
          <a:xfrm>
            <a:off x="0" y="0"/>
            <a:ext cx="228600" cy="28575"/>
          </a:xfrm>
          <a:custGeom>
            <a:avLst/>
            <a:gdLst/>
            <a:ahLst/>
            <a:cxnLst/>
            <a:rect l="l" t="t" r="r" b="b"/>
            <a:pathLst>
              <a:path w="228600" h="28575">
                <a:moveTo>
                  <a:pt x="228600" y="0"/>
                </a:moveTo>
                <a:lnTo>
                  <a:pt x="0" y="0"/>
                </a:lnTo>
                <a:lnTo>
                  <a:pt x="0" y="28193"/>
                </a:lnTo>
                <a:lnTo>
                  <a:pt x="228600" y="28193"/>
                </a:lnTo>
                <a:lnTo>
                  <a:pt x="228600" y="0"/>
                </a:lnTo>
                <a:close/>
              </a:path>
            </a:pathLst>
          </a:custGeom>
          <a:solidFill>
            <a:srgbClr val="BBB9BC"/>
          </a:solidFill>
        </xdr:spPr>
        <xdr:txBody>
          <a:bodyPr wrap="square" lIns="0" tIns="0" rIns="0" bIns="0" rtlCol="0">
            <a:prstTxWarp prst="textNoShape">
              <a:avLst/>
            </a:prstTxWarp>
            <a:noAutofit/>
          </a:bodyPr>
          <a:lstStyle/>
          <a:p>
            <a:endParaRPr lang="en-US"/>
          </a:p>
        </xdr:txBody>
      </xdr:sp>
      <xdr:sp macro="" textlink="">
        <xdr:nvSpPr>
          <xdr:cNvPr id="18" name="Graphic 14">
            <a:extLst>
              <a:ext uri="{FF2B5EF4-FFF2-40B4-BE49-F238E27FC236}">
                <a16:creationId xmlns:a16="http://schemas.microsoft.com/office/drawing/2014/main" id="{546A2E89-4F16-ED0D-F65F-7E711FB5D3AE}"/>
              </a:ext>
            </a:extLst>
          </xdr:cNvPr>
          <xdr:cNvSpPr/>
        </xdr:nvSpPr>
        <xdr:spPr>
          <a:xfrm>
            <a:off x="228600" y="0"/>
            <a:ext cx="4361815" cy="28575"/>
          </a:xfrm>
          <a:custGeom>
            <a:avLst/>
            <a:gdLst/>
            <a:ahLst/>
            <a:cxnLst/>
            <a:rect l="l" t="t" r="r" b="b"/>
            <a:pathLst>
              <a:path w="4361815" h="28575">
                <a:moveTo>
                  <a:pt x="4361688" y="0"/>
                </a:moveTo>
                <a:lnTo>
                  <a:pt x="28194" y="0"/>
                </a:lnTo>
                <a:lnTo>
                  <a:pt x="0" y="0"/>
                </a:lnTo>
                <a:lnTo>
                  <a:pt x="0" y="28194"/>
                </a:lnTo>
                <a:lnTo>
                  <a:pt x="28194" y="28194"/>
                </a:lnTo>
                <a:lnTo>
                  <a:pt x="4361688" y="28194"/>
                </a:lnTo>
                <a:lnTo>
                  <a:pt x="4361688" y="0"/>
                </a:lnTo>
                <a:close/>
              </a:path>
            </a:pathLst>
          </a:custGeom>
          <a:solidFill>
            <a:srgbClr val="00396F"/>
          </a:solidFill>
        </xdr:spPr>
        <xdr:txBody>
          <a:bodyPr wrap="square" lIns="0" tIns="0" rIns="0" bIns="0" rtlCol="0">
            <a:prstTxWarp prst="textNoShape">
              <a:avLst/>
            </a:prstTxWarp>
            <a:noAutofit/>
          </a:bodyPr>
          <a:lstStyle/>
          <a:p>
            <a:endParaRPr lang="en-US"/>
          </a:p>
        </xdr:txBody>
      </xdr:sp>
      <xdr:sp macro="" textlink="">
        <xdr:nvSpPr>
          <xdr:cNvPr id="19" name="Graphic 15">
            <a:extLst>
              <a:ext uri="{FF2B5EF4-FFF2-40B4-BE49-F238E27FC236}">
                <a16:creationId xmlns:a16="http://schemas.microsoft.com/office/drawing/2014/main" id="{6CF47CC2-DCC8-781B-BFCA-96EA1B79A095}"/>
              </a:ext>
            </a:extLst>
          </xdr:cNvPr>
          <xdr:cNvSpPr/>
        </xdr:nvSpPr>
        <xdr:spPr>
          <a:xfrm>
            <a:off x="4590288" y="0"/>
            <a:ext cx="4098925" cy="28575"/>
          </a:xfrm>
          <a:custGeom>
            <a:avLst/>
            <a:gdLst/>
            <a:ahLst/>
            <a:cxnLst/>
            <a:rect l="l" t="t" r="r" b="b"/>
            <a:pathLst>
              <a:path w="4098925" h="28575">
                <a:moveTo>
                  <a:pt x="4098798" y="0"/>
                </a:moveTo>
                <a:lnTo>
                  <a:pt x="3896106" y="0"/>
                </a:lnTo>
                <a:lnTo>
                  <a:pt x="3867912" y="0"/>
                </a:lnTo>
                <a:lnTo>
                  <a:pt x="28194" y="0"/>
                </a:lnTo>
                <a:lnTo>
                  <a:pt x="0" y="0"/>
                </a:lnTo>
                <a:lnTo>
                  <a:pt x="0" y="28194"/>
                </a:lnTo>
                <a:lnTo>
                  <a:pt x="28194" y="28194"/>
                </a:lnTo>
                <a:lnTo>
                  <a:pt x="3867912" y="28194"/>
                </a:lnTo>
                <a:lnTo>
                  <a:pt x="3896106" y="28194"/>
                </a:lnTo>
                <a:lnTo>
                  <a:pt x="4098798" y="28194"/>
                </a:lnTo>
                <a:lnTo>
                  <a:pt x="4098798" y="0"/>
                </a:lnTo>
                <a:close/>
              </a:path>
            </a:pathLst>
          </a:custGeom>
          <a:solidFill>
            <a:srgbClr val="BBB9BC"/>
          </a:solidFill>
        </xdr:spPr>
        <xdr:txBody>
          <a:bodyPr wrap="square" lIns="0" tIns="0" rIns="0" bIns="0" rtlCol="0">
            <a:prstTxWarp prst="textNoShape">
              <a:avLst/>
            </a:prstTxWarp>
            <a:noAutofit/>
          </a:bodyPr>
          <a:lstStyle/>
          <a:p>
            <a:endParaRPr lang="en-US"/>
          </a:p>
        </xdr:txBody>
      </xdr:sp>
    </xdr:grpSp>
    <xdr:clientData/>
  </xdr:twoCellAnchor>
  <xdr:twoCellAnchor editAs="oneCell">
    <xdr:from>
      <xdr:col>0</xdr:col>
      <xdr:colOff>0</xdr:colOff>
      <xdr:row>40</xdr:row>
      <xdr:rowOff>66675</xdr:rowOff>
    </xdr:from>
    <xdr:to>
      <xdr:col>1</xdr:col>
      <xdr:colOff>327025</xdr:colOff>
      <xdr:row>41</xdr:row>
      <xdr:rowOff>155575</xdr:rowOff>
    </xdr:to>
    <xdr:pic>
      <xdr:nvPicPr>
        <xdr:cNvPr id="20" name="Picture 19">
          <a:extLst>
            <a:ext uri="{FF2B5EF4-FFF2-40B4-BE49-F238E27FC236}">
              <a16:creationId xmlns:a16="http://schemas.microsoft.com/office/drawing/2014/main" id="{7F017641-35AF-2489-B31C-C0E55BCD15DD}"/>
            </a:ext>
          </a:extLst>
        </xdr:cNvPr>
        <xdr:cNvPicPr>
          <a:picLocks/>
        </xdr:cNvPicPr>
      </xdr:nvPicPr>
      <xdr:blipFill>
        <a:blip xmlns:r="http://schemas.openxmlformats.org/officeDocument/2006/relationships" r:embed="rId1" cstate="print"/>
        <a:stretch>
          <a:fillRect/>
        </a:stretch>
      </xdr:blipFill>
      <xdr:spPr>
        <a:xfrm>
          <a:off x="0" y="12639675"/>
          <a:ext cx="984250" cy="279400"/>
        </a:xfrm>
        <a:prstGeom prst="rect">
          <a:avLst/>
        </a:prstGeom>
      </xdr:spPr>
    </xdr:pic>
    <xdr:clientData/>
  </xdr:twoCellAnchor>
  <xdr:twoCellAnchor editAs="oneCell">
    <xdr:from>
      <xdr:col>1</xdr:col>
      <xdr:colOff>438150</xdr:colOff>
      <xdr:row>40</xdr:row>
      <xdr:rowOff>76200</xdr:rowOff>
    </xdr:from>
    <xdr:to>
      <xdr:col>2</xdr:col>
      <xdr:colOff>498475</xdr:colOff>
      <xdr:row>41</xdr:row>
      <xdr:rowOff>139700</xdr:rowOff>
    </xdr:to>
    <xdr:pic>
      <xdr:nvPicPr>
        <xdr:cNvPr id="21" name="Picture 20" descr="American Institutes for Research., A I R, registered trademark ">
          <a:extLst>
            <a:ext uri="{FF2B5EF4-FFF2-40B4-BE49-F238E27FC236}">
              <a16:creationId xmlns:a16="http://schemas.microsoft.com/office/drawing/2014/main" id="{5602FDE5-4876-DCC8-8CE6-B81163C3993D}"/>
            </a:ext>
          </a:extLst>
        </xdr:cNvPr>
        <xdr:cNvPicPr>
          <a:picLocks/>
        </xdr:cNvPicPr>
      </xdr:nvPicPr>
      <xdr:blipFill>
        <a:blip xmlns:r="http://schemas.openxmlformats.org/officeDocument/2006/relationships" r:embed="rId2" cstate="print"/>
        <a:stretch>
          <a:fillRect/>
        </a:stretch>
      </xdr:blipFill>
      <xdr:spPr>
        <a:xfrm>
          <a:off x="1095375" y="12649200"/>
          <a:ext cx="717550" cy="2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14287</xdr:rowOff>
    </xdr:from>
    <xdr:to>
      <xdr:col>13</xdr:col>
      <xdr:colOff>142875</xdr:colOff>
      <xdr:row>1</xdr:row>
      <xdr:rowOff>15557</xdr:rowOff>
    </xdr:to>
    <xdr:grpSp>
      <xdr:nvGrpSpPr>
        <xdr:cNvPr id="2" name="Group 1">
          <a:extLst>
            <a:ext uri="{FF2B5EF4-FFF2-40B4-BE49-F238E27FC236}">
              <a16:creationId xmlns:a16="http://schemas.microsoft.com/office/drawing/2014/main" id="{9A14FAB6-2464-4983-9DBC-7400279276FF}"/>
            </a:ext>
          </a:extLst>
        </xdr:cNvPr>
        <xdr:cNvGrpSpPr>
          <a:grpSpLocks/>
        </xdr:cNvGrpSpPr>
      </xdr:nvGrpSpPr>
      <xdr:grpSpPr>
        <a:xfrm>
          <a:off x="0" y="811212"/>
          <a:ext cx="8064500" cy="1270"/>
          <a:chOff x="0" y="14287"/>
          <a:chExt cx="8686800" cy="1270"/>
        </a:xfrm>
      </xdr:grpSpPr>
      <xdr:sp macro="" textlink="">
        <xdr:nvSpPr>
          <xdr:cNvPr id="3" name="Graphic 5">
            <a:extLst>
              <a:ext uri="{FF2B5EF4-FFF2-40B4-BE49-F238E27FC236}">
                <a16:creationId xmlns:a16="http://schemas.microsoft.com/office/drawing/2014/main" id="{E5D26083-25EF-083B-37FD-A301D9E3B7AD}"/>
              </a:ext>
            </a:extLst>
          </xdr:cNvPr>
          <xdr:cNvSpPr/>
        </xdr:nvSpPr>
        <xdr:spPr>
          <a:xfrm>
            <a:off x="0" y="14287"/>
            <a:ext cx="8686800" cy="1270"/>
          </a:xfrm>
          <a:custGeom>
            <a:avLst/>
            <a:gdLst/>
            <a:ahLst/>
            <a:cxnLst/>
            <a:rect l="l" t="t" r="r" b="b"/>
            <a:pathLst>
              <a:path w="8686800">
                <a:moveTo>
                  <a:pt x="0" y="0"/>
                </a:moveTo>
                <a:lnTo>
                  <a:pt x="8686800" y="0"/>
                </a:lnTo>
              </a:path>
            </a:pathLst>
          </a:custGeom>
          <a:ln w="28575">
            <a:solidFill>
              <a:srgbClr val="BBBCC0"/>
            </a:solidFill>
            <a:prstDash val="solid"/>
          </a:ln>
        </xdr:spPr>
        <xdr:txBody>
          <a:bodyPr wrap="square" lIns="0" tIns="0" rIns="0" bIns="0" rtlCol="0">
            <a:prstTxWarp prst="textNoShape">
              <a:avLst/>
            </a:prstTxWarp>
            <a:noAutofit/>
          </a:bodyPr>
          <a:lstStyle/>
          <a:p>
            <a:endParaRPr lang="en-US"/>
          </a:p>
        </xdr:txBody>
      </xdr:sp>
      <xdr:sp macro="" textlink="">
        <xdr:nvSpPr>
          <xdr:cNvPr id="4" name="Graphic 6">
            <a:extLst>
              <a:ext uri="{FF2B5EF4-FFF2-40B4-BE49-F238E27FC236}">
                <a16:creationId xmlns:a16="http://schemas.microsoft.com/office/drawing/2014/main" id="{B785E448-6F1B-127E-DBEF-B067181E4B58}"/>
              </a:ext>
            </a:extLst>
          </xdr:cNvPr>
          <xdr:cNvSpPr/>
        </xdr:nvSpPr>
        <xdr:spPr>
          <a:xfrm>
            <a:off x="210174" y="14287"/>
            <a:ext cx="3195955" cy="1270"/>
          </a:xfrm>
          <a:custGeom>
            <a:avLst/>
            <a:gdLst/>
            <a:ahLst/>
            <a:cxnLst/>
            <a:rect l="l" t="t" r="r" b="b"/>
            <a:pathLst>
              <a:path w="3195955">
                <a:moveTo>
                  <a:pt x="0" y="0"/>
                </a:moveTo>
                <a:lnTo>
                  <a:pt x="3195802" y="0"/>
                </a:lnTo>
              </a:path>
            </a:pathLst>
          </a:custGeom>
          <a:ln w="28575">
            <a:solidFill>
              <a:srgbClr val="00396F"/>
            </a:solidFill>
            <a:prstDash val="solid"/>
          </a:ln>
        </xdr:spPr>
        <xdr:txBody>
          <a:bodyPr wrap="square" lIns="0" tIns="0" rIns="0" bIns="0" rtlCol="0">
            <a:prstTxWarp prst="textNoShape">
              <a:avLst/>
            </a:prstTxWarp>
            <a:noAutofit/>
          </a:bodyPr>
          <a:lstStyle/>
          <a:p>
            <a:endParaRPr lang="en-US"/>
          </a:p>
        </xdr:txBody>
      </xdr:sp>
    </xdr:grpSp>
    <xdr:clientData/>
  </xdr:twoCellAnchor>
  <xdr:twoCellAnchor>
    <xdr:from>
      <xdr:col>0</xdr:col>
      <xdr:colOff>9525</xdr:colOff>
      <xdr:row>8</xdr:row>
      <xdr:rowOff>704850</xdr:rowOff>
    </xdr:from>
    <xdr:to>
      <xdr:col>12</xdr:col>
      <xdr:colOff>657224</xdr:colOff>
      <xdr:row>9</xdr:row>
      <xdr:rowOff>36194</xdr:rowOff>
    </xdr:to>
    <xdr:sp macro="" textlink="">
      <xdr:nvSpPr>
        <xdr:cNvPr id="5" name="Graphic 3">
          <a:extLst>
            <a:ext uri="{FF2B5EF4-FFF2-40B4-BE49-F238E27FC236}">
              <a16:creationId xmlns:a16="http://schemas.microsoft.com/office/drawing/2014/main" id="{728132DC-01BA-45DD-AEBC-2789752E6E9A}"/>
            </a:ext>
          </a:extLst>
        </xdr:cNvPr>
        <xdr:cNvSpPr>
          <a:spLocks/>
        </xdr:cNvSpPr>
      </xdr:nvSpPr>
      <xdr:spPr>
        <a:xfrm>
          <a:off x="9525" y="6096000"/>
          <a:ext cx="8534399" cy="45719"/>
        </a:xfrm>
        <a:custGeom>
          <a:avLst/>
          <a:gdLst/>
          <a:ahLst/>
          <a:cxnLst/>
          <a:rect l="l" t="t" r="r" b="b"/>
          <a:pathLst>
            <a:path w="8689340" h="28575">
              <a:moveTo>
                <a:pt x="8689086" y="0"/>
              </a:moveTo>
              <a:lnTo>
                <a:pt x="8689086" y="0"/>
              </a:lnTo>
              <a:lnTo>
                <a:pt x="0" y="0"/>
              </a:lnTo>
              <a:lnTo>
                <a:pt x="0" y="28194"/>
              </a:lnTo>
              <a:lnTo>
                <a:pt x="8689086" y="28194"/>
              </a:lnTo>
              <a:lnTo>
                <a:pt x="8689086" y="0"/>
              </a:lnTo>
              <a:close/>
            </a:path>
          </a:pathLst>
        </a:custGeom>
        <a:solidFill>
          <a:srgbClr val="00396F"/>
        </a:solidFill>
      </xdr:spPr>
      <xdr:txBody>
        <a:bodyPr wrap="square" lIns="0" tIns="0" rIns="0" bIns="0" rtlCol="0">
          <a:prstTxWarp prst="textNoShape">
            <a:avLst/>
          </a:prstTxWarp>
          <a:noAutofit/>
        </a:bodyPr>
        <a:lstStyle/>
        <a:p>
          <a:endParaRPr lang="en-US"/>
        </a:p>
      </xdr:txBody>
    </xdr:sp>
    <xdr:clientData/>
  </xdr:twoCellAnchor>
  <xdr:twoCellAnchor editAs="oneCell">
    <xdr:from>
      <xdr:col>10</xdr:col>
      <xdr:colOff>104775</xdr:colOff>
      <xdr:row>9</xdr:row>
      <xdr:rowOff>66675</xdr:rowOff>
    </xdr:from>
    <xdr:to>
      <xdr:col>11</xdr:col>
      <xdr:colOff>431800</xdr:colOff>
      <xdr:row>9</xdr:row>
      <xdr:rowOff>346075</xdr:rowOff>
    </xdr:to>
    <xdr:pic>
      <xdr:nvPicPr>
        <xdr:cNvPr id="6" name="Picture 5">
          <a:extLst>
            <a:ext uri="{FF2B5EF4-FFF2-40B4-BE49-F238E27FC236}">
              <a16:creationId xmlns:a16="http://schemas.microsoft.com/office/drawing/2014/main" id="{6D8DB859-948F-4583-87FA-BAB69D77484D}"/>
            </a:ext>
          </a:extLst>
        </xdr:cNvPr>
        <xdr:cNvPicPr>
          <a:picLocks/>
        </xdr:cNvPicPr>
      </xdr:nvPicPr>
      <xdr:blipFill>
        <a:blip xmlns:r="http://schemas.openxmlformats.org/officeDocument/2006/relationships" r:embed="rId1" cstate="print"/>
        <a:stretch>
          <a:fillRect/>
        </a:stretch>
      </xdr:blipFill>
      <xdr:spPr>
        <a:xfrm>
          <a:off x="6677025" y="6172200"/>
          <a:ext cx="984250" cy="279400"/>
        </a:xfrm>
        <a:prstGeom prst="rect">
          <a:avLst/>
        </a:prstGeom>
      </xdr:spPr>
    </xdr:pic>
    <xdr:clientData/>
  </xdr:twoCellAnchor>
  <xdr:twoCellAnchor editAs="oneCell">
    <xdr:from>
      <xdr:col>11</xdr:col>
      <xdr:colOff>533400</xdr:colOff>
      <xdr:row>9</xdr:row>
      <xdr:rowOff>95250</xdr:rowOff>
    </xdr:from>
    <xdr:to>
      <xdr:col>12</xdr:col>
      <xdr:colOff>593725</xdr:colOff>
      <xdr:row>9</xdr:row>
      <xdr:rowOff>349250</xdr:rowOff>
    </xdr:to>
    <xdr:pic>
      <xdr:nvPicPr>
        <xdr:cNvPr id="7" name="Picture 6" descr="American Institutes for Research., A I R, registered trademark ">
          <a:extLst>
            <a:ext uri="{FF2B5EF4-FFF2-40B4-BE49-F238E27FC236}">
              <a16:creationId xmlns:a16="http://schemas.microsoft.com/office/drawing/2014/main" id="{116DC784-D7A8-47A1-9F14-84734A883E62}"/>
            </a:ext>
          </a:extLst>
        </xdr:cNvPr>
        <xdr:cNvPicPr>
          <a:picLocks/>
        </xdr:cNvPicPr>
      </xdr:nvPicPr>
      <xdr:blipFill>
        <a:blip xmlns:r="http://schemas.openxmlformats.org/officeDocument/2006/relationships" r:embed="rId2" cstate="print"/>
        <a:stretch>
          <a:fillRect/>
        </a:stretch>
      </xdr:blipFill>
      <xdr:spPr>
        <a:xfrm>
          <a:off x="7762875" y="6200775"/>
          <a:ext cx="717550" cy="254000"/>
        </a:xfrm>
        <a:prstGeom prst="rect">
          <a:avLst/>
        </a:prstGeom>
      </xdr:spPr>
    </xdr:pic>
    <xdr:clientData/>
  </xdr:twoCellAnchor>
  <xdr:twoCellAnchor>
    <xdr:from>
      <xdr:col>0</xdr:col>
      <xdr:colOff>0</xdr:colOff>
      <xdr:row>33</xdr:row>
      <xdr:rowOff>104775</xdr:rowOff>
    </xdr:from>
    <xdr:to>
      <xdr:col>13</xdr:col>
      <xdr:colOff>145288</xdr:colOff>
      <xdr:row>33</xdr:row>
      <xdr:rowOff>133350</xdr:rowOff>
    </xdr:to>
    <xdr:grpSp>
      <xdr:nvGrpSpPr>
        <xdr:cNvPr id="9" name="Group 8">
          <a:extLst>
            <a:ext uri="{FF2B5EF4-FFF2-40B4-BE49-F238E27FC236}">
              <a16:creationId xmlns:a16="http://schemas.microsoft.com/office/drawing/2014/main" id="{C28D8FA6-095B-4D8E-9D1F-CD5E56519E84}"/>
            </a:ext>
          </a:extLst>
        </xdr:cNvPr>
        <xdr:cNvGrpSpPr>
          <a:grpSpLocks/>
        </xdr:cNvGrpSpPr>
      </xdr:nvGrpSpPr>
      <xdr:grpSpPr>
        <a:xfrm>
          <a:off x="0" y="12055475"/>
          <a:ext cx="8066913" cy="31750"/>
          <a:chOff x="0" y="0"/>
          <a:chExt cx="8689213" cy="28575"/>
        </a:xfrm>
      </xdr:grpSpPr>
      <xdr:sp macro="" textlink="">
        <xdr:nvSpPr>
          <xdr:cNvPr id="10" name="Graphic 13">
            <a:extLst>
              <a:ext uri="{FF2B5EF4-FFF2-40B4-BE49-F238E27FC236}">
                <a16:creationId xmlns:a16="http://schemas.microsoft.com/office/drawing/2014/main" id="{932BAB36-1018-FC56-ACDA-EC05657AEE0A}"/>
              </a:ext>
            </a:extLst>
          </xdr:cNvPr>
          <xdr:cNvSpPr/>
        </xdr:nvSpPr>
        <xdr:spPr>
          <a:xfrm>
            <a:off x="0" y="0"/>
            <a:ext cx="228600" cy="28575"/>
          </a:xfrm>
          <a:custGeom>
            <a:avLst/>
            <a:gdLst/>
            <a:ahLst/>
            <a:cxnLst/>
            <a:rect l="l" t="t" r="r" b="b"/>
            <a:pathLst>
              <a:path w="228600" h="28575">
                <a:moveTo>
                  <a:pt x="228600" y="0"/>
                </a:moveTo>
                <a:lnTo>
                  <a:pt x="0" y="0"/>
                </a:lnTo>
                <a:lnTo>
                  <a:pt x="0" y="28193"/>
                </a:lnTo>
                <a:lnTo>
                  <a:pt x="228600" y="28193"/>
                </a:lnTo>
                <a:lnTo>
                  <a:pt x="228600" y="0"/>
                </a:lnTo>
                <a:close/>
              </a:path>
            </a:pathLst>
          </a:custGeom>
          <a:solidFill>
            <a:srgbClr val="BBB9BC"/>
          </a:solidFill>
        </xdr:spPr>
        <xdr:txBody>
          <a:bodyPr wrap="square" lIns="0" tIns="0" rIns="0" bIns="0" rtlCol="0">
            <a:prstTxWarp prst="textNoShape">
              <a:avLst/>
            </a:prstTxWarp>
            <a:noAutofit/>
          </a:bodyPr>
          <a:lstStyle/>
          <a:p>
            <a:endParaRPr lang="en-US"/>
          </a:p>
        </xdr:txBody>
      </xdr:sp>
      <xdr:sp macro="" textlink="">
        <xdr:nvSpPr>
          <xdr:cNvPr id="11" name="Graphic 14">
            <a:extLst>
              <a:ext uri="{FF2B5EF4-FFF2-40B4-BE49-F238E27FC236}">
                <a16:creationId xmlns:a16="http://schemas.microsoft.com/office/drawing/2014/main" id="{362857DA-217A-9E5A-2AB3-C54F959A9008}"/>
              </a:ext>
            </a:extLst>
          </xdr:cNvPr>
          <xdr:cNvSpPr/>
        </xdr:nvSpPr>
        <xdr:spPr>
          <a:xfrm>
            <a:off x="228600" y="0"/>
            <a:ext cx="4361815" cy="28575"/>
          </a:xfrm>
          <a:custGeom>
            <a:avLst/>
            <a:gdLst/>
            <a:ahLst/>
            <a:cxnLst/>
            <a:rect l="l" t="t" r="r" b="b"/>
            <a:pathLst>
              <a:path w="4361815" h="28575">
                <a:moveTo>
                  <a:pt x="4361688" y="0"/>
                </a:moveTo>
                <a:lnTo>
                  <a:pt x="28194" y="0"/>
                </a:lnTo>
                <a:lnTo>
                  <a:pt x="0" y="0"/>
                </a:lnTo>
                <a:lnTo>
                  <a:pt x="0" y="28194"/>
                </a:lnTo>
                <a:lnTo>
                  <a:pt x="28194" y="28194"/>
                </a:lnTo>
                <a:lnTo>
                  <a:pt x="4361688" y="28194"/>
                </a:lnTo>
                <a:lnTo>
                  <a:pt x="4361688" y="0"/>
                </a:lnTo>
                <a:close/>
              </a:path>
            </a:pathLst>
          </a:custGeom>
          <a:solidFill>
            <a:srgbClr val="00396F"/>
          </a:solidFill>
        </xdr:spPr>
        <xdr:txBody>
          <a:bodyPr wrap="square" lIns="0" tIns="0" rIns="0" bIns="0" rtlCol="0">
            <a:prstTxWarp prst="textNoShape">
              <a:avLst/>
            </a:prstTxWarp>
            <a:noAutofit/>
          </a:bodyPr>
          <a:lstStyle/>
          <a:p>
            <a:endParaRPr lang="en-US"/>
          </a:p>
        </xdr:txBody>
      </xdr:sp>
      <xdr:sp macro="" textlink="">
        <xdr:nvSpPr>
          <xdr:cNvPr id="12" name="Graphic 15">
            <a:extLst>
              <a:ext uri="{FF2B5EF4-FFF2-40B4-BE49-F238E27FC236}">
                <a16:creationId xmlns:a16="http://schemas.microsoft.com/office/drawing/2014/main" id="{64647C2B-F0AF-A150-9C01-D428448B05CD}"/>
              </a:ext>
            </a:extLst>
          </xdr:cNvPr>
          <xdr:cNvSpPr/>
        </xdr:nvSpPr>
        <xdr:spPr>
          <a:xfrm>
            <a:off x="4590288" y="0"/>
            <a:ext cx="4098925" cy="28575"/>
          </a:xfrm>
          <a:custGeom>
            <a:avLst/>
            <a:gdLst/>
            <a:ahLst/>
            <a:cxnLst/>
            <a:rect l="l" t="t" r="r" b="b"/>
            <a:pathLst>
              <a:path w="4098925" h="28575">
                <a:moveTo>
                  <a:pt x="4098798" y="0"/>
                </a:moveTo>
                <a:lnTo>
                  <a:pt x="3896106" y="0"/>
                </a:lnTo>
                <a:lnTo>
                  <a:pt x="3867912" y="0"/>
                </a:lnTo>
                <a:lnTo>
                  <a:pt x="28194" y="0"/>
                </a:lnTo>
                <a:lnTo>
                  <a:pt x="0" y="0"/>
                </a:lnTo>
                <a:lnTo>
                  <a:pt x="0" y="28194"/>
                </a:lnTo>
                <a:lnTo>
                  <a:pt x="28194" y="28194"/>
                </a:lnTo>
                <a:lnTo>
                  <a:pt x="3867912" y="28194"/>
                </a:lnTo>
                <a:lnTo>
                  <a:pt x="3896106" y="28194"/>
                </a:lnTo>
                <a:lnTo>
                  <a:pt x="4098798" y="28194"/>
                </a:lnTo>
                <a:lnTo>
                  <a:pt x="4098798" y="0"/>
                </a:lnTo>
                <a:close/>
              </a:path>
            </a:pathLst>
          </a:custGeom>
          <a:solidFill>
            <a:srgbClr val="BBB9BC"/>
          </a:solidFill>
        </xdr:spPr>
        <xdr:txBody>
          <a:bodyPr wrap="square" lIns="0" tIns="0" rIns="0" bIns="0" rtlCol="0">
            <a:prstTxWarp prst="textNoShape">
              <a:avLst/>
            </a:prstTxWarp>
            <a:noAutofit/>
          </a:bodyPr>
          <a:lstStyle/>
          <a:p>
            <a:endParaRPr lang="en-US"/>
          </a:p>
        </xdr:txBody>
      </xdr:sp>
    </xdr:grpSp>
    <xdr:clientData/>
  </xdr:twoCellAnchor>
  <xdr:twoCellAnchor editAs="oneCell">
    <xdr:from>
      <xdr:col>0</xdr:col>
      <xdr:colOff>0</xdr:colOff>
      <xdr:row>34</xdr:row>
      <xdr:rowOff>66675</xdr:rowOff>
    </xdr:from>
    <xdr:to>
      <xdr:col>1</xdr:col>
      <xdr:colOff>327025</xdr:colOff>
      <xdr:row>35</xdr:row>
      <xdr:rowOff>155575</xdr:rowOff>
    </xdr:to>
    <xdr:pic>
      <xdr:nvPicPr>
        <xdr:cNvPr id="13" name="Picture 12">
          <a:extLst>
            <a:ext uri="{FF2B5EF4-FFF2-40B4-BE49-F238E27FC236}">
              <a16:creationId xmlns:a16="http://schemas.microsoft.com/office/drawing/2014/main" id="{17AC8D24-E5AA-4AA8-A4A9-5C079B1F17EF}"/>
            </a:ext>
          </a:extLst>
        </xdr:cNvPr>
        <xdr:cNvPicPr>
          <a:picLocks/>
        </xdr:cNvPicPr>
      </xdr:nvPicPr>
      <xdr:blipFill>
        <a:blip xmlns:r="http://schemas.openxmlformats.org/officeDocument/2006/relationships" r:embed="rId1" cstate="print"/>
        <a:stretch>
          <a:fillRect/>
        </a:stretch>
      </xdr:blipFill>
      <xdr:spPr>
        <a:xfrm>
          <a:off x="0" y="12639675"/>
          <a:ext cx="984250" cy="279400"/>
        </a:xfrm>
        <a:prstGeom prst="rect">
          <a:avLst/>
        </a:prstGeom>
      </xdr:spPr>
    </xdr:pic>
    <xdr:clientData/>
  </xdr:twoCellAnchor>
  <xdr:twoCellAnchor editAs="oneCell">
    <xdr:from>
      <xdr:col>1</xdr:col>
      <xdr:colOff>438150</xdr:colOff>
      <xdr:row>34</xdr:row>
      <xdr:rowOff>76200</xdr:rowOff>
    </xdr:from>
    <xdr:to>
      <xdr:col>2</xdr:col>
      <xdr:colOff>498475</xdr:colOff>
      <xdr:row>35</xdr:row>
      <xdr:rowOff>139700</xdr:rowOff>
    </xdr:to>
    <xdr:pic>
      <xdr:nvPicPr>
        <xdr:cNvPr id="14" name="Picture 13" descr="American Institutes for Research., A I R, registered trademark ">
          <a:extLst>
            <a:ext uri="{FF2B5EF4-FFF2-40B4-BE49-F238E27FC236}">
              <a16:creationId xmlns:a16="http://schemas.microsoft.com/office/drawing/2014/main" id="{08CA6ECA-D0BE-4AA2-BF52-422048782D4C}"/>
            </a:ext>
          </a:extLst>
        </xdr:cNvPr>
        <xdr:cNvPicPr>
          <a:picLocks/>
        </xdr:cNvPicPr>
      </xdr:nvPicPr>
      <xdr:blipFill>
        <a:blip xmlns:r="http://schemas.openxmlformats.org/officeDocument/2006/relationships" r:embed="rId2" cstate="print"/>
        <a:stretch>
          <a:fillRect/>
        </a:stretch>
      </xdr:blipFill>
      <xdr:spPr>
        <a:xfrm>
          <a:off x="1095375" y="12649200"/>
          <a:ext cx="717550" cy="25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xdr:colOff>
      <xdr:row>17</xdr:row>
      <xdr:rowOff>157162</xdr:rowOff>
    </xdr:from>
    <xdr:to>
      <xdr:col>8</xdr:col>
      <xdr:colOff>19050</xdr:colOff>
      <xdr:row>39</xdr:row>
      <xdr:rowOff>114300</xdr:rowOff>
    </xdr:to>
    <xdr:graphicFrame macro="">
      <xdr:nvGraphicFramePr>
        <xdr:cNvPr id="4" name="Chart 3">
          <a:extLst>
            <a:ext uri="{FF2B5EF4-FFF2-40B4-BE49-F238E27FC236}">
              <a16:creationId xmlns:a16="http://schemas.microsoft.com/office/drawing/2014/main" id="{383E5539-91C7-0E1D-5224-E931093C09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xdr:colOff>
      <xdr:row>41</xdr:row>
      <xdr:rowOff>157162</xdr:rowOff>
    </xdr:from>
    <xdr:to>
      <xdr:col>8</xdr:col>
      <xdr:colOff>19050</xdr:colOff>
      <xdr:row>63</xdr:row>
      <xdr:rowOff>114300</xdr:rowOff>
    </xdr:to>
    <xdr:graphicFrame macro="">
      <xdr:nvGraphicFramePr>
        <xdr:cNvPr id="2" name="Chart 1">
          <a:extLst>
            <a:ext uri="{FF2B5EF4-FFF2-40B4-BE49-F238E27FC236}">
              <a16:creationId xmlns:a16="http://schemas.microsoft.com/office/drawing/2014/main" id="{8A0871A2-92ED-44AE-B8F3-D8AC58B10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702E-02D8-4B81-A70C-1D44A3717A40}">
  <dimension ref="A1:M31"/>
  <sheetViews>
    <sheetView showGridLines="0" view="pageLayout" topLeftCell="A40" zoomScaleNormal="100" workbookViewId="0">
      <selection activeCell="L20" sqref="L20"/>
    </sheetView>
  </sheetViews>
  <sheetFormatPr defaultRowHeight="14.5" x14ac:dyDescent="0.35"/>
  <sheetData>
    <row r="1" spans="1:13" ht="63" customHeight="1" x14ac:dyDescent="0.35">
      <c r="A1" s="23" t="s">
        <v>0</v>
      </c>
      <c r="B1" s="23"/>
      <c r="C1" s="23"/>
      <c r="D1" s="23"/>
      <c r="E1" s="23"/>
      <c r="F1" s="23"/>
      <c r="G1" s="23"/>
      <c r="H1" s="23"/>
      <c r="I1" s="23"/>
      <c r="J1" s="23"/>
      <c r="K1" s="23"/>
      <c r="L1" s="23"/>
      <c r="M1" s="23"/>
    </row>
    <row r="2" spans="1:13" ht="22.5" customHeight="1" x14ac:dyDescent="0.35">
      <c r="A2" s="13"/>
      <c r="B2" s="13"/>
      <c r="C2" s="13"/>
      <c r="D2" s="13"/>
      <c r="E2" s="13"/>
      <c r="F2" s="13"/>
      <c r="G2" s="13"/>
      <c r="H2" s="13"/>
      <c r="I2" s="13"/>
      <c r="J2" s="13"/>
      <c r="K2" s="13"/>
      <c r="L2" s="13"/>
      <c r="M2" s="13"/>
    </row>
    <row r="3" spans="1:13" ht="51.75" customHeight="1" x14ac:dyDescent="0.35">
      <c r="B3" s="26" t="s">
        <v>1</v>
      </c>
      <c r="C3" s="26"/>
      <c r="D3" s="26"/>
      <c r="E3" s="26"/>
      <c r="F3" s="26"/>
      <c r="G3" s="26"/>
      <c r="H3" s="26"/>
      <c r="I3" s="26"/>
      <c r="J3" s="26"/>
      <c r="K3" s="26"/>
      <c r="L3" s="26"/>
      <c r="M3" s="6"/>
    </row>
    <row r="4" spans="1:13" ht="21" customHeight="1" x14ac:dyDescent="0.35">
      <c r="B4" s="7"/>
      <c r="C4" s="7"/>
      <c r="D4" s="7"/>
      <c r="E4" s="7"/>
      <c r="F4" s="7"/>
      <c r="G4" s="7"/>
      <c r="H4" s="7"/>
      <c r="I4" s="7"/>
      <c r="J4" s="7"/>
      <c r="K4" s="7"/>
      <c r="L4" s="7"/>
      <c r="M4" s="6"/>
    </row>
    <row r="5" spans="1:13" ht="18.5" x14ac:dyDescent="0.35">
      <c r="A5" s="25" t="s">
        <v>2</v>
      </c>
      <c r="B5" s="25"/>
      <c r="C5" s="25"/>
      <c r="D5" s="25"/>
      <c r="E5" s="25"/>
      <c r="F5" s="25"/>
      <c r="G5" s="25"/>
      <c r="H5" s="25"/>
      <c r="I5" s="25"/>
      <c r="J5" s="25"/>
      <c r="K5" s="25"/>
      <c r="L5" s="25"/>
      <c r="M5" s="25"/>
    </row>
    <row r="6" spans="1:13" ht="39" customHeight="1" x14ac:dyDescent="0.35">
      <c r="A6" s="24" t="s">
        <v>3</v>
      </c>
      <c r="B6" s="24"/>
      <c r="C6" s="24"/>
      <c r="D6" s="24"/>
      <c r="E6" s="24"/>
      <c r="F6" s="24"/>
      <c r="G6" s="24"/>
      <c r="H6" s="24"/>
      <c r="I6" s="24"/>
      <c r="J6" s="24"/>
      <c r="K6" s="24"/>
      <c r="L6" s="24"/>
      <c r="M6" s="24"/>
    </row>
    <row r="7" spans="1:13" ht="15.5" x14ac:dyDescent="0.35">
      <c r="A7" s="4" t="s">
        <v>4</v>
      </c>
    </row>
    <row r="8" spans="1:13" ht="15.5" x14ac:dyDescent="0.35">
      <c r="A8" s="4" t="s">
        <v>5</v>
      </c>
    </row>
    <row r="9" spans="1:13" ht="15.5" x14ac:dyDescent="0.35">
      <c r="A9" s="4" t="s">
        <v>6</v>
      </c>
    </row>
    <row r="10" spans="1:13" ht="16.5" customHeight="1" x14ac:dyDescent="0.35">
      <c r="A10" s="4" t="s">
        <v>7</v>
      </c>
    </row>
    <row r="11" spans="1:13" ht="16.5" customHeight="1" x14ac:dyDescent="0.35">
      <c r="A11" s="4"/>
    </row>
    <row r="12" spans="1:13" ht="88.5" customHeight="1" x14ac:dyDescent="0.35">
      <c r="A12" s="21" t="s">
        <v>8</v>
      </c>
      <c r="B12" s="21"/>
      <c r="C12" s="21"/>
      <c r="D12" s="21"/>
      <c r="E12" s="21"/>
      <c r="F12" s="21"/>
      <c r="G12" s="21"/>
      <c r="H12" s="21"/>
      <c r="I12" s="21"/>
      <c r="J12" s="21"/>
      <c r="K12" s="21"/>
      <c r="L12" s="21"/>
      <c r="M12" s="21"/>
    </row>
    <row r="13" spans="1:13" ht="25.5" customHeight="1" x14ac:dyDescent="0.35">
      <c r="A13" s="21"/>
      <c r="B13" s="21"/>
      <c r="C13" s="21"/>
      <c r="D13" s="21"/>
      <c r="E13" s="21"/>
      <c r="F13" s="21"/>
      <c r="G13" s="21"/>
      <c r="H13" s="21"/>
      <c r="I13" s="21"/>
      <c r="J13" s="21"/>
      <c r="K13" s="21"/>
      <c r="L13" s="21"/>
      <c r="M13" s="21"/>
    </row>
    <row r="14" spans="1:13" ht="14.25" customHeight="1" x14ac:dyDescent="0.35">
      <c r="A14" s="14"/>
      <c r="B14" s="14"/>
      <c r="C14" s="14"/>
      <c r="D14" s="14"/>
      <c r="E14" s="14"/>
      <c r="F14" s="14"/>
      <c r="G14" s="14"/>
      <c r="H14" s="14"/>
      <c r="I14" s="14"/>
      <c r="J14" s="14"/>
      <c r="K14" s="14"/>
      <c r="L14" s="14"/>
      <c r="M14" s="14"/>
    </row>
    <row r="15" spans="1:13" ht="56.25" customHeight="1" x14ac:dyDescent="0.35">
      <c r="A15" s="21" t="s">
        <v>9</v>
      </c>
      <c r="B15" s="21"/>
      <c r="C15" s="21"/>
      <c r="D15" s="21"/>
      <c r="E15" s="21"/>
      <c r="F15" s="21"/>
      <c r="G15" s="21"/>
      <c r="H15" s="21"/>
      <c r="I15" s="21"/>
      <c r="J15" s="21"/>
      <c r="K15" s="21"/>
      <c r="L15" s="21"/>
      <c r="M15" s="21"/>
    </row>
    <row r="16" spans="1:13" ht="29.25" customHeight="1" x14ac:dyDescent="0.35">
      <c r="A16" s="8" t="s">
        <v>10</v>
      </c>
    </row>
    <row r="18" spans="1:13" ht="18.5" x14ac:dyDescent="0.35">
      <c r="A18" s="3" t="s">
        <v>11</v>
      </c>
    </row>
    <row r="19" spans="1:13" ht="34.5" customHeight="1" x14ac:dyDescent="0.35">
      <c r="A19" s="21" t="s">
        <v>12</v>
      </c>
      <c r="B19" s="21"/>
      <c r="C19" s="21"/>
      <c r="D19" s="21"/>
      <c r="E19" s="21"/>
      <c r="F19" s="21"/>
      <c r="G19" s="21"/>
      <c r="H19" s="21"/>
      <c r="I19" s="21"/>
      <c r="J19" s="21"/>
      <c r="K19" s="21"/>
      <c r="L19" s="21"/>
      <c r="M19" s="21"/>
    </row>
    <row r="20" spans="1:13" ht="18" customHeight="1" x14ac:dyDescent="0.35">
      <c r="A20" s="5"/>
    </row>
    <row r="21" spans="1:13" ht="52.5" customHeight="1" x14ac:dyDescent="0.35">
      <c r="A21" s="20" t="s">
        <v>13</v>
      </c>
      <c r="B21" s="20"/>
      <c r="C21" s="20"/>
      <c r="D21" s="20"/>
      <c r="E21" s="20"/>
      <c r="F21" s="20"/>
      <c r="G21" s="20"/>
      <c r="H21" s="20"/>
      <c r="I21" s="20"/>
      <c r="J21" s="20"/>
      <c r="K21" s="20"/>
      <c r="L21" s="20"/>
      <c r="M21" s="20"/>
    </row>
    <row r="22" spans="1:13" ht="18" customHeight="1" x14ac:dyDescent="0.35">
      <c r="A22" s="20" t="s">
        <v>14</v>
      </c>
      <c r="B22" s="20"/>
      <c r="C22" s="20"/>
      <c r="D22" s="20"/>
      <c r="E22" s="20"/>
      <c r="F22" s="20"/>
      <c r="G22" s="20"/>
      <c r="H22" s="20"/>
      <c r="I22" s="20"/>
      <c r="J22" s="20"/>
      <c r="K22" s="20"/>
      <c r="L22" s="20"/>
      <c r="M22" s="20"/>
    </row>
    <row r="23" spans="1:13" ht="36.75" customHeight="1" x14ac:dyDescent="0.35">
      <c r="A23" s="20" t="s">
        <v>15</v>
      </c>
      <c r="B23" s="20"/>
      <c r="C23" s="20"/>
      <c r="D23" s="20"/>
      <c r="E23" s="20"/>
      <c r="F23" s="20"/>
      <c r="G23" s="20"/>
      <c r="H23" s="20"/>
      <c r="I23" s="20"/>
      <c r="J23" s="20"/>
      <c r="K23" s="20"/>
      <c r="L23" s="20"/>
      <c r="M23" s="20"/>
    </row>
    <row r="24" spans="1:13" ht="16.5" customHeight="1" x14ac:dyDescent="0.35">
      <c r="A24" s="22" t="s">
        <v>16</v>
      </c>
      <c r="B24" s="22"/>
      <c r="C24" s="22"/>
      <c r="D24" s="22"/>
      <c r="E24" s="22"/>
      <c r="F24" s="22"/>
      <c r="G24" s="22"/>
      <c r="H24" s="22"/>
      <c r="I24" s="22"/>
      <c r="J24" s="22"/>
      <c r="K24" s="22"/>
      <c r="L24" s="22"/>
      <c r="M24" s="22"/>
    </row>
    <row r="25" spans="1:13" ht="15.75" customHeight="1" x14ac:dyDescent="0.35">
      <c r="A25" s="19" t="s">
        <v>17</v>
      </c>
      <c r="B25" s="19"/>
      <c r="C25" s="19"/>
      <c r="D25" s="19"/>
      <c r="E25" s="19"/>
      <c r="F25" s="19"/>
      <c r="G25" s="19"/>
      <c r="H25" s="19"/>
      <c r="I25" s="19"/>
      <c r="J25" s="19"/>
      <c r="K25" s="19"/>
      <c r="L25" s="19"/>
      <c r="M25" s="19"/>
    </row>
    <row r="26" spans="1:13" ht="15.75" customHeight="1" x14ac:dyDescent="0.35">
      <c r="A26" s="19" t="s">
        <v>18</v>
      </c>
      <c r="B26" s="19"/>
      <c r="C26" s="19"/>
      <c r="D26" s="19"/>
      <c r="E26" s="19"/>
      <c r="F26" s="19"/>
      <c r="G26" s="19"/>
      <c r="H26" s="19"/>
      <c r="I26" s="19"/>
      <c r="J26" s="19"/>
      <c r="K26" s="19"/>
      <c r="L26" s="19"/>
      <c r="M26" s="19"/>
    </row>
    <row r="27" spans="1:13" ht="15.75" customHeight="1" x14ac:dyDescent="0.35">
      <c r="A27" s="19" t="s">
        <v>19</v>
      </c>
      <c r="B27" s="19"/>
      <c r="C27" s="19"/>
      <c r="D27" s="19"/>
      <c r="E27" s="19"/>
      <c r="F27" s="19"/>
      <c r="G27" s="19"/>
      <c r="H27" s="19"/>
      <c r="I27" s="19"/>
      <c r="J27" s="19"/>
      <c r="K27" s="19"/>
      <c r="L27" s="19"/>
      <c r="M27" s="19"/>
    </row>
    <row r="28" spans="1:13" ht="15.75" customHeight="1" x14ac:dyDescent="0.35">
      <c r="A28" s="19" t="s">
        <v>20</v>
      </c>
      <c r="B28" s="19"/>
      <c r="C28" s="19"/>
      <c r="D28" s="19"/>
      <c r="E28" s="19"/>
      <c r="F28" s="19"/>
    </row>
    <row r="29" spans="1:13" ht="17.25" customHeight="1" x14ac:dyDescent="0.35">
      <c r="A29" s="20" t="s">
        <v>21</v>
      </c>
      <c r="B29" s="20"/>
      <c r="C29" s="20"/>
      <c r="D29" s="20"/>
      <c r="E29" s="20"/>
      <c r="F29" s="20"/>
      <c r="G29" s="20"/>
      <c r="H29" s="20"/>
    </row>
    <row r="30" spans="1:13" ht="21" customHeight="1" x14ac:dyDescent="0.35">
      <c r="A30" s="9"/>
    </row>
    <row r="31" spans="1:13" ht="33.75" customHeight="1" x14ac:dyDescent="0.35">
      <c r="A31" s="21" t="s">
        <v>22</v>
      </c>
      <c r="B31" s="21"/>
      <c r="C31" s="21"/>
      <c r="D31" s="21"/>
      <c r="E31" s="21"/>
      <c r="F31" s="21"/>
      <c r="G31" s="21"/>
      <c r="H31" s="21"/>
      <c r="I31" s="21"/>
      <c r="J31" s="21"/>
      <c r="K31" s="21"/>
      <c r="L31" s="21"/>
      <c r="M31" s="21"/>
    </row>
  </sheetData>
  <mergeCells count="17">
    <mergeCell ref="A1:M1"/>
    <mergeCell ref="A6:M6"/>
    <mergeCell ref="A5:M5"/>
    <mergeCell ref="A12:M13"/>
    <mergeCell ref="B3:L3"/>
    <mergeCell ref="A28:F28"/>
    <mergeCell ref="A29:H29"/>
    <mergeCell ref="A31:M31"/>
    <mergeCell ref="A15:M15"/>
    <mergeCell ref="A24:M24"/>
    <mergeCell ref="A25:M25"/>
    <mergeCell ref="A26:M26"/>
    <mergeCell ref="A19:M19"/>
    <mergeCell ref="A21:M21"/>
    <mergeCell ref="A22:M22"/>
    <mergeCell ref="A23:M23"/>
    <mergeCell ref="A27:M27"/>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D0F73-5A6D-4C23-93C4-A393829F6697}">
  <dimension ref="A1:W17"/>
  <sheetViews>
    <sheetView tabSelected="1" topLeftCell="B1" zoomScale="106" zoomScaleNormal="106" workbookViewId="0">
      <selection activeCell="K18" sqref="K18"/>
    </sheetView>
  </sheetViews>
  <sheetFormatPr defaultRowHeight="14.5" x14ac:dyDescent="0.35"/>
  <cols>
    <col min="2" max="2" width="12.453125" customWidth="1"/>
    <col min="3" max="3" width="12.81640625" customWidth="1"/>
    <col min="11" max="11" width="12.81640625" customWidth="1"/>
    <col min="19" max="19" width="12.7265625" customWidth="1"/>
  </cols>
  <sheetData>
    <row r="1" spans="1:23" ht="27" customHeight="1" x14ac:dyDescent="0.55000000000000004">
      <c r="A1" s="71" t="s">
        <v>186</v>
      </c>
      <c r="B1" s="71"/>
      <c r="C1" s="71"/>
      <c r="D1" s="71"/>
      <c r="E1" s="71"/>
      <c r="F1" s="71"/>
      <c r="G1" s="71"/>
      <c r="I1" s="71" t="s">
        <v>186</v>
      </c>
      <c r="J1" s="71"/>
      <c r="K1" s="71"/>
      <c r="L1" s="71"/>
      <c r="M1" s="71"/>
      <c r="N1" s="71"/>
      <c r="O1" s="71"/>
      <c r="Q1" s="71" t="s">
        <v>186</v>
      </c>
      <c r="R1" s="71"/>
      <c r="S1" s="71"/>
      <c r="T1" s="71"/>
      <c r="U1" s="71"/>
      <c r="V1" s="71"/>
      <c r="W1" s="71"/>
    </row>
    <row r="2" spans="1:23" ht="18.5" x14ac:dyDescent="0.45">
      <c r="A2" s="72" t="s">
        <v>43</v>
      </c>
      <c r="B2" s="72"/>
      <c r="C2" s="72"/>
      <c r="D2" s="72"/>
      <c r="E2" s="72"/>
      <c r="F2" s="72"/>
      <c r="G2" s="72"/>
      <c r="I2" s="72" t="s">
        <v>44</v>
      </c>
      <c r="J2" s="72"/>
      <c r="K2" s="72"/>
      <c r="L2" s="72"/>
      <c r="M2" s="72"/>
      <c r="N2" s="72"/>
      <c r="O2" s="72"/>
      <c r="Q2" s="72" t="s">
        <v>45</v>
      </c>
      <c r="R2" s="72"/>
      <c r="S2" s="72"/>
      <c r="T2" s="72"/>
      <c r="U2" s="72"/>
      <c r="V2" s="72"/>
      <c r="W2" s="72"/>
    </row>
    <row r="3" spans="1:23" ht="30.75" customHeight="1" x14ac:dyDescent="0.35">
      <c r="A3" s="76"/>
      <c r="B3" s="77"/>
      <c r="C3" s="15" t="s">
        <v>187</v>
      </c>
      <c r="D3" s="51" t="s">
        <v>188</v>
      </c>
      <c r="E3" s="51"/>
      <c r="F3" s="74" t="s">
        <v>189</v>
      </c>
      <c r="G3" s="74"/>
      <c r="I3" s="76"/>
      <c r="J3" s="77"/>
      <c r="K3" s="15" t="s">
        <v>187</v>
      </c>
      <c r="L3" s="51" t="s">
        <v>188</v>
      </c>
      <c r="M3" s="51"/>
      <c r="N3" s="74" t="s">
        <v>189</v>
      </c>
      <c r="O3" s="74"/>
      <c r="Q3" s="76"/>
      <c r="R3" s="77"/>
      <c r="S3" s="15" t="s">
        <v>187</v>
      </c>
      <c r="T3" s="51" t="s">
        <v>188</v>
      </c>
      <c r="U3" s="51"/>
      <c r="V3" s="74" t="s">
        <v>189</v>
      </c>
      <c r="W3" s="74"/>
    </row>
    <row r="4" spans="1:23" x14ac:dyDescent="0.35">
      <c r="A4" s="73" t="s">
        <v>190</v>
      </c>
      <c r="B4" s="73"/>
      <c r="C4" s="2">
        <f>SUM('Section 1'!M5:M7,'Section 1'!N5:N7,'Section 1'!O5:O7,'Section 1'!M11,'Section 1'!N11,'Section 1'!O11,'Section 1'!M20:M22,'Section 1'!N20:N22,'Section 1'!O20:O22)</f>
        <v>0</v>
      </c>
      <c r="D4" s="51">
        <f>15*3</f>
        <v>45</v>
      </c>
      <c r="E4" s="51"/>
      <c r="F4" s="75">
        <f>C4/D4</f>
        <v>0</v>
      </c>
      <c r="G4" s="75"/>
      <c r="I4" s="73" t="s">
        <v>190</v>
      </c>
      <c r="J4" s="73"/>
      <c r="K4" s="2">
        <f>SUM('Section 1'!M8:O8,'Section 1'!M12:O15,'Section 1'!M23:O25)</f>
        <v>0</v>
      </c>
      <c r="L4" s="51">
        <f>15*3</f>
        <v>45</v>
      </c>
      <c r="M4" s="51"/>
      <c r="N4" s="75">
        <f>K4/L4</f>
        <v>0</v>
      </c>
      <c r="O4" s="75"/>
      <c r="Q4" s="73" t="s">
        <v>190</v>
      </c>
      <c r="R4" s="73"/>
      <c r="S4" s="2">
        <f>SUM('Section 1'!M9:O10,'Section 1'!M16:O19,'Section 1'!M26:O28)</f>
        <v>0</v>
      </c>
      <c r="T4" s="51">
        <f>15*3</f>
        <v>45</v>
      </c>
      <c r="U4" s="51"/>
      <c r="V4" s="75">
        <f t="shared" ref="V4:V10" si="0">S4/T4</f>
        <v>0</v>
      </c>
      <c r="W4" s="75"/>
    </row>
    <row r="5" spans="1:23" ht="28.5" customHeight="1" x14ac:dyDescent="0.35">
      <c r="A5" s="78" t="s">
        <v>191</v>
      </c>
      <c r="B5" s="79"/>
      <c r="C5" s="2">
        <f>SUM('Section 2'!M5:M8,'Section 2'!N5:N8,'Section 2'!O5:O8,'Section 2'!M11,'Section 2'!N11,'Section 2'!O11)</f>
        <v>0</v>
      </c>
      <c r="D5" s="51">
        <f>10*3</f>
        <v>30</v>
      </c>
      <c r="E5" s="51"/>
      <c r="F5" s="75">
        <f t="shared" ref="F5:F10" si="1">C5/D5</f>
        <v>0</v>
      </c>
      <c r="G5" s="75"/>
      <c r="I5" s="78" t="s">
        <v>191</v>
      </c>
      <c r="J5" s="79"/>
      <c r="K5" s="2">
        <f>SUM('Section 2'!M9:O9,'Section 2'!M12:O15)</f>
        <v>0</v>
      </c>
      <c r="L5" s="51">
        <f>10*3</f>
        <v>30</v>
      </c>
      <c r="M5" s="51"/>
      <c r="N5" s="75">
        <f t="shared" ref="N5:N10" si="2">K5/L5</f>
        <v>0</v>
      </c>
      <c r="O5" s="75"/>
      <c r="Q5" s="78" t="s">
        <v>191</v>
      </c>
      <c r="R5" s="79"/>
      <c r="S5" s="2">
        <f>SUM('Section 2'!M10:O10,'Section 2'!M16:O19)</f>
        <v>0</v>
      </c>
      <c r="T5" s="51">
        <f>10*3</f>
        <v>30</v>
      </c>
      <c r="U5" s="51"/>
      <c r="V5" s="75">
        <f t="shared" si="0"/>
        <v>0</v>
      </c>
      <c r="W5" s="75"/>
    </row>
    <row r="6" spans="1:23" ht="29.25" customHeight="1" x14ac:dyDescent="0.35">
      <c r="A6" s="79" t="s">
        <v>192</v>
      </c>
      <c r="B6" s="79"/>
      <c r="C6" s="2">
        <f>SUM('Section 3'!M5:M8,'Section 3'!N5:N8,'Section 3'!O5:O8,'Section 3'!M11,'Section 3'!N11,'Section 3'!O11,'Section 3'!M20:M21,'Section 3'!N20:N21,'Section 3'!O20:O21)</f>
        <v>0</v>
      </c>
      <c r="D6" s="51">
        <f>15*3</f>
        <v>45</v>
      </c>
      <c r="E6" s="51"/>
      <c r="F6" s="75">
        <f t="shared" si="1"/>
        <v>0</v>
      </c>
      <c r="G6" s="75"/>
      <c r="I6" s="79" t="s">
        <v>192</v>
      </c>
      <c r="J6" s="79"/>
      <c r="K6" s="2">
        <f>SUM('Section 3'!M9:O9,'Section 3'!M12:O16,'Section 3'!M22:O25)</f>
        <v>0</v>
      </c>
      <c r="L6" s="51">
        <f>15*3</f>
        <v>45</v>
      </c>
      <c r="M6" s="51"/>
      <c r="N6" s="75">
        <f t="shared" si="2"/>
        <v>0</v>
      </c>
      <c r="O6" s="75"/>
      <c r="Q6" s="79" t="s">
        <v>192</v>
      </c>
      <c r="R6" s="79"/>
      <c r="S6" s="2">
        <f>SUM('Section 3'!M10:O10,'Section 3'!M17:O19,'Section 3'!M26:O28)</f>
        <v>0</v>
      </c>
      <c r="T6" s="51">
        <f>15*3</f>
        <v>45</v>
      </c>
      <c r="U6" s="51"/>
      <c r="V6" s="75">
        <f t="shared" si="0"/>
        <v>0</v>
      </c>
      <c r="W6" s="75"/>
    </row>
    <row r="7" spans="1:23" x14ac:dyDescent="0.35">
      <c r="A7" s="73" t="s">
        <v>193</v>
      </c>
      <c r="B7" s="73"/>
      <c r="C7" s="2">
        <f>SUM('Section 4 Tier 1'!M7:O8,'Section 4 Tier 1'!M22:O30,'Section 4 Tier 1'!M31:O39,'Section 4 Tier 1'!M40:O42,'Section 4 Tier 1'!M48:O50)</f>
        <v>0</v>
      </c>
      <c r="D7" s="51">
        <f>15*5</f>
        <v>75</v>
      </c>
      <c r="E7" s="51"/>
      <c r="F7" s="75">
        <f t="shared" si="1"/>
        <v>0</v>
      </c>
      <c r="G7" s="75"/>
      <c r="I7" s="73" t="s">
        <v>193</v>
      </c>
      <c r="J7" s="73"/>
      <c r="K7" s="2">
        <f>SUM('Section 4 Tier 1'!M9:O10,'Section 4 Tier 1'!M22:O30,'Section 4 Tier 1'!M31:O39,'Section 4 Tier 1'!M43:O45,'Section 4 Tier 1'!M51:O53)</f>
        <v>0</v>
      </c>
      <c r="L7" s="51">
        <f>15*5</f>
        <v>75</v>
      </c>
      <c r="M7" s="51"/>
      <c r="N7" s="75">
        <f t="shared" si="2"/>
        <v>0</v>
      </c>
      <c r="O7" s="75"/>
      <c r="Q7" s="73" t="s">
        <v>193</v>
      </c>
      <c r="R7" s="73"/>
      <c r="S7" s="2">
        <f>SUM('Section 4 Tier 1'!M11:O12,'Section 4 Tier 1'!M13:O21,'Section 4 Tier 1'!M22:O30,'Section 4 Tier 1'!M31:O39,'Section 4 Tier 1'!M46:O47,'Section 4 Tier 1'!M54:O56)</f>
        <v>0</v>
      </c>
      <c r="T7" s="51">
        <f>15*6</f>
        <v>90</v>
      </c>
      <c r="U7" s="51"/>
      <c r="V7" s="75">
        <f t="shared" si="0"/>
        <v>0</v>
      </c>
      <c r="W7" s="75"/>
    </row>
    <row r="8" spans="1:23" x14ac:dyDescent="0.35">
      <c r="A8" s="73" t="s">
        <v>194</v>
      </c>
      <c r="B8" s="73"/>
      <c r="C8" s="2">
        <f>SUM('Section 4 Tier 2'!M7:M8,'Section 4 Tier 2'!N7:N8,'Section 4 Tier 2'!O7:O8,'Section 4 Tier 2'!M13:M15,'Section 4 Tier 2'!N13:N15,'Section 4 Tier 2'!O13:O15,'Section 4 Tier 2'!M21:M22,'Section 4 Tier 2'!N21:N22,'Section 4 Tier 2'!O21:O22,'Section 4 Tier 2'!M30:M32,'Section 4 Tier 2'!N30:N32,'Section 4 Tier 2'!O30:O32)</f>
        <v>0</v>
      </c>
      <c r="D8" s="51">
        <f>15*4</f>
        <v>60</v>
      </c>
      <c r="E8" s="51"/>
      <c r="F8" s="75">
        <f t="shared" si="1"/>
        <v>0</v>
      </c>
      <c r="G8" s="75"/>
      <c r="I8" s="73" t="s">
        <v>194</v>
      </c>
      <c r="J8" s="73"/>
      <c r="K8" s="2">
        <f>SUM('Section 4 Tier 2'!M9:O10,'Section 4 Tier 2'!M16:O17,'Section 4 Tier 2'!M23:O25,'Section 4 Tier 2'!M33:O35)</f>
        <v>0</v>
      </c>
      <c r="L8" s="51">
        <f>15*4</f>
        <v>60</v>
      </c>
      <c r="M8" s="51"/>
      <c r="N8" s="75">
        <f t="shared" si="2"/>
        <v>0</v>
      </c>
      <c r="O8" s="75"/>
      <c r="Q8" s="73" t="s">
        <v>194</v>
      </c>
      <c r="R8" s="73"/>
      <c r="S8" s="2">
        <f>SUM('Section 4 Tier 2'!M11:O12,'Section 4 Tier 2'!M18:O20,'Section 4 Tier 2'!M26:O29,'Section 4 Tier 2'!M36:O38)</f>
        <v>0</v>
      </c>
      <c r="T8" s="51">
        <f>15*4</f>
        <v>60</v>
      </c>
      <c r="U8" s="51"/>
      <c r="V8" s="75">
        <f t="shared" si="0"/>
        <v>0</v>
      </c>
      <c r="W8" s="75"/>
    </row>
    <row r="9" spans="1:23" x14ac:dyDescent="0.35">
      <c r="A9" s="73" t="s">
        <v>195</v>
      </c>
      <c r="B9" s="73"/>
      <c r="C9" s="2">
        <f>SUM('Section 4 Tier 3'!M7,'Section 4 Tier 3'!N7,'Section 4 Tier 3'!O7,'Section 4 Tier 3'!M13:M15,'Section 4 Tier 3'!N13:N15,'Section 4 Tier 3'!O13:O15,'Section 4 Tier 3'!M21:M22,'Section 4 Tier 3'!N21:N22,'Section 4 Tier 3'!O21:O22)</f>
        <v>0</v>
      </c>
      <c r="D9" s="51">
        <f>15*3</f>
        <v>45</v>
      </c>
      <c r="E9" s="51"/>
      <c r="F9" s="75">
        <f t="shared" si="1"/>
        <v>0</v>
      </c>
      <c r="G9" s="75"/>
      <c r="I9" s="73" t="s">
        <v>195</v>
      </c>
      <c r="J9" s="73"/>
      <c r="K9" s="2">
        <f>SUM('Section 4 Tier 3'!M8:O9,'Section 4 Tier 3'!M16:O19,'Section 4 Tier 3'!M23:O26)</f>
        <v>0</v>
      </c>
      <c r="L9" s="51">
        <f>15*3</f>
        <v>45</v>
      </c>
      <c r="M9" s="51"/>
      <c r="N9" s="75">
        <f t="shared" si="2"/>
        <v>0</v>
      </c>
      <c r="O9" s="75"/>
      <c r="Q9" s="73" t="s">
        <v>195</v>
      </c>
      <c r="R9" s="73"/>
      <c r="S9" s="2">
        <f>SUM('Section 4 Tier 3'!M10:O12,'Section 4 Tier 3'!M20:O20,'Section 4 Tier 3'!M27:O29)</f>
        <v>0</v>
      </c>
      <c r="T9" s="51">
        <f>15*3</f>
        <v>45</v>
      </c>
      <c r="U9" s="51"/>
      <c r="V9" s="75">
        <f t="shared" si="0"/>
        <v>0</v>
      </c>
      <c r="W9" s="75"/>
    </row>
    <row r="10" spans="1:23" x14ac:dyDescent="0.35">
      <c r="A10" s="73" t="s">
        <v>196</v>
      </c>
      <c r="B10" s="73"/>
      <c r="C10" s="2">
        <f>SUM('Section 5'!L5:N93)</f>
        <v>0</v>
      </c>
      <c r="D10" s="51">
        <f>15*11</f>
        <v>165</v>
      </c>
      <c r="E10" s="51"/>
      <c r="F10" s="75">
        <f t="shared" si="1"/>
        <v>0</v>
      </c>
      <c r="G10" s="75"/>
      <c r="I10" s="73" t="s">
        <v>196</v>
      </c>
      <c r="J10" s="73"/>
      <c r="K10" s="2">
        <f>SUM('Section 5'!L94:N94)</f>
        <v>0</v>
      </c>
      <c r="L10" s="51">
        <f>15*11</f>
        <v>165</v>
      </c>
      <c r="M10" s="51"/>
      <c r="N10" s="75">
        <f t="shared" si="2"/>
        <v>0</v>
      </c>
      <c r="O10" s="75"/>
      <c r="Q10" s="73" t="s">
        <v>196</v>
      </c>
      <c r="R10" s="73"/>
      <c r="S10" s="2">
        <f>SUM('Section 5'!L94:N94)</f>
        <v>0</v>
      </c>
      <c r="T10" s="51">
        <f>15*11</f>
        <v>165</v>
      </c>
      <c r="U10" s="51"/>
      <c r="V10" s="75">
        <f t="shared" si="0"/>
        <v>0</v>
      </c>
      <c r="W10" s="75"/>
    </row>
    <row r="11" spans="1:23" ht="33" customHeight="1" x14ac:dyDescent="0.35">
      <c r="A11" s="79" t="s">
        <v>197</v>
      </c>
      <c r="B11" s="79"/>
      <c r="C11" s="2">
        <f>SUM(C4:C10)</f>
        <v>0</v>
      </c>
      <c r="D11" s="76">
        <f t="shared" ref="D11" si="3">SUM(D4:D10)</f>
        <v>465</v>
      </c>
      <c r="E11" s="77"/>
      <c r="F11" s="75">
        <f>C11/D11</f>
        <v>0</v>
      </c>
      <c r="G11" s="75"/>
      <c r="I11" s="79" t="s">
        <v>197</v>
      </c>
      <c r="J11" s="79"/>
      <c r="K11" s="2">
        <f>SUM(K4:K10)</f>
        <v>0</v>
      </c>
      <c r="L11" s="76">
        <f>SUM(L4:M10)</f>
        <v>465</v>
      </c>
      <c r="M11" s="77"/>
      <c r="N11" s="75">
        <f>K11/L11</f>
        <v>0</v>
      </c>
      <c r="O11" s="75"/>
      <c r="Q11" s="79" t="s">
        <v>197</v>
      </c>
      <c r="R11" s="79"/>
      <c r="S11" s="2">
        <f>SUM(S4:S10)</f>
        <v>0</v>
      </c>
      <c r="T11" s="76">
        <f>SUM(T4:U10)</f>
        <v>480</v>
      </c>
      <c r="U11" s="77"/>
      <c r="V11" s="75">
        <f>S11/T11</f>
        <v>0</v>
      </c>
      <c r="W11" s="75"/>
    </row>
    <row r="12" spans="1:23" x14ac:dyDescent="0.35">
      <c r="A12" s="10"/>
      <c r="B12" s="10"/>
    </row>
    <row r="13" spans="1:23" ht="15" thickBot="1" x14ac:dyDescent="0.4">
      <c r="A13" s="10"/>
      <c r="B13" s="10"/>
    </row>
    <row r="14" spans="1:23" x14ac:dyDescent="0.35">
      <c r="A14" s="83" t="s">
        <v>198</v>
      </c>
      <c r="B14" s="84"/>
      <c r="C14" s="85"/>
      <c r="E14" s="83" t="s">
        <v>199</v>
      </c>
      <c r="F14" s="84"/>
      <c r="G14" s="84"/>
      <c r="H14" s="85"/>
    </row>
    <row r="15" spans="1:23" ht="15" thickBot="1" x14ac:dyDescent="0.4">
      <c r="A15" s="80" t="s">
        <v>43</v>
      </c>
      <c r="B15" s="51"/>
      <c r="C15" s="11">
        <f>F11</f>
        <v>0</v>
      </c>
      <c r="E15" s="81" t="s">
        <v>200</v>
      </c>
      <c r="F15" s="82"/>
      <c r="G15" s="86">
        <f>SUM(F11,N11,V11)/3</f>
        <v>0</v>
      </c>
      <c r="H15" s="87"/>
    </row>
    <row r="16" spans="1:23" x14ac:dyDescent="0.35">
      <c r="A16" s="80" t="s">
        <v>44</v>
      </c>
      <c r="B16" s="51"/>
      <c r="C16" s="11">
        <f>N11</f>
        <v>0</v>
      </c>
    </row>
    <row r="17" spans="1:3" ht="15" thickBot="1" x14ac:dyDescent="0.4">
      <c r="A17" s="81" t="s">
        <v>45</v>
      </c>
      <c r="B17" s="82"/>
      <c r="C17" s="12">
        <f>V11</f>
        <v>0</v>
      </c>
    </row>
  </sheetData>
  <mergeCells count="94">
    <mergeCell ref="A15:B15"/>
    <mergeCell ref="A16:B16"/>
    <mergeCell ref="A17:B17"/>
    <mergeCell ref="E14:H14"/>
    <mergeCell ref="E15:F15"/>
    <mergeCell ref="G15:H15"/>
    <mergeCell ref="A14:C14"/>
    <mergeCell ref="Q11:R11"/>
    <mergeCell ref="T11:U11"/>
    <mergeCell ref="V11:W11"/>
    <mergeCell ref="Q10:R10"/>
    <mergeCell ref="T10:U10"/>
    <mergeCell ref="V10:W10"/>
    <mergeCell ref="Q9:R9"/>
    <mergeCell ref="T9:U9"/>
    <mergeCell ref="V9:W9"/>
    <mergeCell ref="Q8:R8"/>
    <mergeCell ref="T8:U8"/>
    <mergeCell ref="V8:W8"/>
    <mergeCell ref="Q7:R7"/>
    <mergeCell ref="T7:U7"/>
    <mergeCell ref="V7:W7"/>
    <mergeCell ref="Q6:R6"/>
    <mergeCell ref="T6:U6"/>
    <mergeCell ref="V6:W6"/>
    <mergeCell ref="Q5:R5"/>
    <mergeCell ref="T5:U5"/>
    <mergeCell ref="V5:W5"/>
    <mergeCell ref="Q1:W1"/>
    <mergeCell ref="Q2:W2"/>
    <mergeCell ref="Q3:R3"/>
    <mergeCell ref="T3:U3"/>
    <mergeCell ref="V3:W3"/>
    <mergeCell ref="Q4:R4"/>
    <mergeCell ref="T4:U4"/>
    <mergeCell ref="V4:W4"/>
    <mergeCell ref="I11:J11"/>
    <mergeCell ref="L11:M11"/>
    <mergeCell ref="N11:O11"/>
    <mergeCell ref="I10:J10"/>
    <mergeCell ref="L10:M10"/>
    <mergeCell ref="N10:O10"/>
    <mergeCell ref="I9:J9"/>
    <mergeCell ref="L9:M9"/>
    <mergeCell ref="N9:O9"/>
    <mergeCell ref="I8:J8"/>
    <mergeCell ref="L8:M8"/>
    <mergeCell ref="N8:O8"/>
    <mergeCell ref="I7:J7"/>
    <mergeCell ref="L7:M7"/>
    <mergeCell ref="N7:O7"/>
    <mergeCell ref="I6:J6"/>
    <mergeCell ref="L6:M6"/>
    <mergeCell ref="N6:O6"/>
    <mergeCell ref="I5:J5"/>
    <mergeCell ref="L5:M5"/>
    <mergeCell ref="N5:O5"/>
    <mergeCell ref="I1:O1"/>
    <mergeCell ref="I2:O2"/>
    <mergeCell ref="I3:J3"/>
    <mergeCell ref="L3:M3"/>
    <mergeCell ref="N3:O3"/>
    <mergeCell ref="I4:J4"/>
    <mergeCell ref="L4:M4"/>
    <mergeCell ref="N4:O4"/>
    <mergeCell ref="F8:G8"/>
    <mergeCell ref="F9:G9"/>
    <mergeCell ref="F10:G10"/>
    <mergeCell ref="D11:E11"/>
    <mergeCell ref="A5:B5"/>
    <mergeCell ref="A6:B6"/>
    <mergeCell ref="A7:B7"/>
    <mergeCell ref="A8:B8"/>
    <mergeCell ref="A9:B9"/>
    <mergeCell ref="A10:B10"/>
    <mergeCell ref="A11:B11"/>
    <mergeCell ref="F11:G11"/>
    <mergeCell ref="D8:E8"/>
    <mergeCell ref="D9:E9"/>
    <mergeCell ref="D10:E10"/>
    <mergeCell ref="D5:E5"/>
    <mergeCell ref="F5:G5"/>
    <mergeCell ref="D6:E6"/>
    <mergeCell ref="F6:G6"/>
    <mergeCell ref="D7:E7"/>
    <mergeCell ref="F7:G7"/>
    <mergeCell ref="A1:G1"/>
    <mergeCell ref="A2:G2"/>
    <mergeCell ref="A4:B4"/>
    <mergeCell ref="F3:G3"/>
    <mergeCell ref="D3:E3"/>
    <mergeCell ref="D4:E4"/>
    <mergeCell ref="F4:G4"/>
    <mergeCell ref="A3:B3"/>
  </mergeCells>
  <conditionalFormatting sqref="F4:G11 N4:O11 V4:W11 G15 C15:C17">
    <cfRule type="cellIs" dxfId="59" priority="24" operator="between">
      <formula>0</formula>
      <formula>0.4</formula>
    </cfRule>
  </conditionalFormatting>
  <conditionalFormatting sqref="F11:G11">
    <cfRule type="cellIs" dxfId="58" priority="39" operator="between">
      <formula>0.41</formula>
      <formula>0.71</formula>
    </cfRule>
    <cfRule type="cellIs" dxfId="57" priority="40" operator="between">
      <formula>0</formula>
      <formula>0.4</formula>
    </cfRule>
  </conditionalFormatting>
  <conditionalFormatting sqref="V4:W11 F4:G11 N4:O11 G15 C15:C17">
    <cfRule type="cellIs" dxfId="56" priority="23" operator="between">
      <formula>0.41</formula>
      <formula>0.71</formula>
    </cfRule>
  </conditionalFormatting>
  <conditionalFormatting sqref="V4:W11">
    <cfRule type="cellIs" dxfId="55" priority="7" operator="between">
      <formula>0.41</formula>
      <formula>0.71</formula>
    </cfRule>
    <cfRule type="cellIs" dxfId="54" priority="8" operator="between">
      <formula>0</formula>
      <formula>0.4</formula>
    </cfRule>
  </conditionalFormatting>
  <pageMargins left="0.7" right="0.7" top="0.75" bottom="0.75" header="0.3" footer="0.3"/>
  <ignoredErrors>
    <ignoredError sqref="L5" formula="1"/>
    <ignoredError sqref="C5"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23EE-DE5A-4650-A2C4-53E0914E0DF7}">
  <dimension ref="A1:W41"/>
  <sheetViews>
    <sheetView zoomScale="78" workbookViewId="0">
      <selection activeCell="F69" sqref="F69:G69"/>
    </sheetView>
  </sheetViews>
  <sheetFormatPr defaultRowHeight="14.5" x14ac:dyDescent="0.35"/>
  <cols>
    <col min="2" max="2" width="12.453125" customWidth="1"/>
    <col min="3" max="3" width="12.81640625" customWidth="1"/>
    <col min="11" max="11" width="12.81640625" customWidth="1"/>
    <col min="19" max="19" width="12.7265625" customWidth="1"/>
  </cols>
  <sheetData>
    <row r="1" spans="1:23" ht="27" customHeight="1" x14ac:dyDescent="0.55000000000000004">
      <c r="A1" s="71" t="s">
        <v>186</v>
      </c>
      <c r="B1" s="71"/>
      <c r="C1" s="71"/>
      <c r="D1" s="71"/>
      <c r="E1" s="71"/>
      <c r="F1" s="71"/>
      <c r="G1" s="71"/>
      <c r="I1" s="71" t="s">
        <v>186</v>
      </c>
      <c r="J1" s="71"/>
      <c r="K1" s="71"/>
      <c r="L1" s="71"/>
      <c r="M1" s="71"/>
      <c r="N1" s="71"/>
      <c r="O1" s="71"/>
      <c r="Q1" s="71" t="s">
        <v>186</v>
      </c>
      <c r="R1" s="71"/>
      <c r="S1" s="71"/>
      <c r="T1" s="71"/>
      <c r="U1" s="71"/>
      <c r="V1" s="71"/>
      <c r="W1" s="71"/>
    </row>
    <row r="2" spans="1:23" ht="18.5" x14ac:dyDescent="0.45">
      <c r="A2" s="72" t="s">
        <v>43</v>
      </c>
      <c r="B2" s="72"/>
      <c r="C2" s="72"/>
      <c r="D2" s="72"/>
      <c r="E2" s="72"/>
      <c r="F2" s="72"/>
      <c r="G2" s="72"/>
      <c r="I2" s="72" t="s">
        <v>44</v>
      </c>
      <c r="J2" s="72"/>
      <c r="K2" s="72"/>
      <c r="L2" s="72"/>
      <c r="M2" s="72"/>
      <c r="N2" s="72"/>
      <c r="O2" s="72"/>
      <c r="Q2" s="72" t="s">
        <v>45</v>
      </c>
      <c r="R2" s="72"/>
      <c r="S2" s="72"/>
      <c r="T2" s="72"/>
      <c r="U2" s="72"/>
      <c r="V2" s="72"/>
      <c r="W2" s="72"/>
    </row>
    <row r="3" spans="1:23" ht="30.75" customHeight="1" x14ac:dyDescent="0.35">
      <c r="A3" s="76"/>
      <c r="B3" s="77"/>
      <c r="C3" s="15" t="s">
        <v>187</v>
      </c>
      <c r="D3" s="51" t="s">
        <v>188</v>
      </c>
      <c r="E3" s="51"/>
      <c r="F3" s="74" t="s">
        <v>189</v>
      </c>
      <c r="G3" s="74"/>
      <c r="I3" s="76"/>
      <c r="J3" s="77"/>
      <c r="K3" s="15" t="s">
        <v>187</v>
      </c>
      <c r="L3" s="51" t="s">
        <v>188</v>
      </c>
      <c r="M3" s="51"/>
      <c r="N3" s="74" t="s">
        <v>189</v>
      </c>
      <c r="O3" s="74"/>
      <c r="Q3" s="76"/>
      <c r="R3" s="77"/>
      <c r="S3" s="15" t="s">
        <v>187</v>
      </c>
      <c r="T3" s="51" t="s">
        <v>188</v>
      </c>
      <c r="U3" s="51"/>
      <c r="V3" s="74" t="s">
        <v>189</v>
      </c>
      <c r="W3" s="74"/>
    </row>
    <row r="4" spans="1:23" x14ac:dyDescent="0.35">
      <c r="A4" s="73" t="s">
        <v>190</v>
      </c>
      <c r="B4" s="73"/>
      <c r="C4" s="2"/>
      <c r="D4" s="51"/>
      <c r="E4" s="51"/>
      <c r="F4" s="51"/>
      <c r="G4" s="51"/>
      <c r="I4" s="73" t="s">
        <v>190</v>
      </c>
      <c r="J4" s="73"/>
      <c r="K4" s="2"/>
      <c r="L4" s="51"/>
      <c r="M4" s="51"/>
      <c r="N4" s="51"/>
      <c r="O4" s="51"/>
      <c r="Q4" s="73" t="s">
        <v>190</v>
      </c>
      <c r="R4" s="73"/>
      <c r="S4" s="2"/>
      <c r="T4" s="51"/>
      <c r="U4" s="51"/>
      <c r="V4" s="51"/>
      <c r="W4" s="51"/>
    </row>
    <row r="5" spans="1:23" x14ac:dyDescent="0.35">
      <c r="A5" s="88" t="s">
        <v>201</v>
      </c>
      <c r="B5" s="89"/>
      <c r="C5" s="2">
        <f>SUM('Section 1'!M5:M7,'Section 1'!M11,'Section 1'!M20:M22)</f>
        <v>0</v>
      </c>
      <c r="D5" s="51">
        <v>15</v>
      </c>
      <c r="E5" s="51"/>
      <c r="F5" s="75">
        <f>C5/D5</f>
        <v>0</v>
      </c>
      <c r="G5" s="75"/>
      <c r="I5" s="88" t="s">
        <v>201</v>
      </c>
      <c r="J5" s="89"/>
      <c r="K5" s="2">
        <f>SUM('Section 1'!M8,'Section 1'!M12:M15,'Section 1'!M23:M25)</f>
        <v>0</v>
      </c>
      <c r="L5" s="51">
        <v>15</v>
      </c>
      <c r="M5" s="51"/>
      <c r="N5" s="75">
        <f>K5/L5</f>
        <v>0</v>
      </c>
      <c r="O5" s="75"/>
      <c r="Q5" s="88" t="s">
        <v>201</v>
      </c>
      <c r="R5" s="89"/>
      <c r="S5" s="2">
        <f>SUM('Section 1'!M9:M10,'Section 1'!M16:M19,'Section 1'!M26:M28)</f>
        <v>0</v>
      </c>
      <c r="T5" s="51">
        <v>15</v>
      </c>
      <c r="U5" s="51"/>
      <c r="V5" s="75">
        <f>S5/T5</f>
        <v>0</v>
      </c>
      <c r="W5" s="75"/>
    </row>
    <row r="6" spans="1:23" x14ac:dyDescent="0.35">
      <c r="A6" s="88" t="s">
        <v>33</v>
      </c>
      <c r="B6" s="89"/>
      <c r="C6" s="2">
        <f>SUM('Section 1'!N5:N7,'Section 1'!N11,'Section 1'!N20:N22)</f>
        <v>0</v>
      </c>
      <c r="D6" s="51">
        <v>15</v>
      </c>
      <c r="E6" s="51"/>
      <c r="F6" s="75">
        <f t="shared" ref="F6:F7" si="0">C6/D6</f>
        <v>0</v>
      </c>
      <c r="G6" s="75"/>
      <c r="I6" s="88" t="s">
        <v>33</v>
      </c>
      <c r="J6" s="89"/>
      <c r="K6" s="2">
        <f>SUM('Section 1'!N8,'Section 1'!N12:N15,'Section 1'!N23:N25)</f>
        <v>0</v>
      </c>
      <c r="L6" s="51">
        <v>15</v>
      </c>
      <c r="M6" s="51"/>
      <c r="N6" s="75">
        <f t="shared" ref="N6:N7" si="1">K6/L6</f>
        <v>0</v>
      </c>
      <c r="O6" s="75"/>
      <c r="Q6" s="88" t="s">
        <v>33</v>
      </c>
      <c r="R6" s="89"/>
      <c r="S6" s="2">
        <f>SUM('Section 1'!N9:N10,'Section 1'!N16:N19,'Section 1'!N26:N28)</f>
        <v>0</v>
      </c>
      <c r="T6" s="51">
        <v>15</v>
      </c>
      <c r="U6" s="51"/>
      <c r="V6" s="75">
        <f t="shared" ref="V6:V7" si="2">S6/T6</f>
        <v>0</v>
      </c>
      <c r="W6" s="75"/>
    </row>
    <row r="7" spans="1:23" x14ac:dyDescent="0.35">
      <c r="A7" s="88" t="s">
        <v>202</v>
      </c>
      <c r="B7" s="89"/>
      <c r="C7" s="2">
        <f>SUM('Section 1'!O5:O7,'Section 1'!O11,'Section 1'!O20:O22)</f>
        <v>0</v>
      </c>
      <c r="D7" s="51">
        <v>15</v>
      </c>
      <c r="E7" s="51"/>
      <c r="F7" s="75">
        <f t="shared" si="0"/>
        <v>0</v>
      </c>
      <c r="G7" s="75"/>
      <c r="I7" s="88" t="s">
        <v>202</v>
      </c>
      <c r="J7" s="89"/>
      <c r="K7" s="2">
        <f>SUM('Section 1'!O8,'Section 1'!O12:O15,'Section 1'!O23:O25)</f>
        <v>0</v>
      </c>
      <c r="L7" s="51">
        <v>15</v>
      </c>
      <c r="M7" s="51"/>
      <c r="N7" s="75">
        <f t="shared" si="1"/>
        <v>0</v>
      </c>
      <c r="O7" s="75"/>
      <c r="Q7" s="88" t="s">
        <v>202</v>
      </c>
      <c r="R7" s="89"/>
      <c r="S7" s="2">
        <f>SUM('Section 1'!O9:O10,'Section 1'!O16:O19,'Section 1'!O26:O28)</f>
        <v>0</v>
      </c>
      <c r="T7" s="51">
        <v>15</v>
      </c>
      <c r="U7" s="51"/>
      <c r="V7" s="75">
        <f t="shared" si="2"/>
        <v>0</v>
      </c>
      <c r="W7" s="75"/>
    </row>
    <row r="8" spans="1:23" ht="28.5" customHeight="1" x14ac:dyDescent="0.35">
      <c r="A8" s="78" t="s">
        <v>191</v>
      </c>
      <c r="B8" s="79"/>
      <c r="C8" s="2"/>
      <c r="D8" s="51"/>
      <c r="E8" s="51"/>
      <c r="F8" s="51"/>
      <c r="G8" s="51"/>
      <c r="I8" s="78" t="s">
        <v>191</v>
      </c>
      <c r="J8" s="79"/>
      <c r="K8" s="2"/>
      <c r="L8" s="51"/>
      <c r="M8" s="51"/>
      <c r="N8" s="51"/>
      <c r="O8" s="51"/>
      <c r="Q8" s="78" t="s">
        <v>191</v>
      </c>
      <c r="R8" s="79"/>
      <c r="S8" s="2"/>
      <c r="T8" s="51"/>
      <c r="U8" s="51"/>
      <c r="V8" s="51"/>
      <c r="W8" s="51"/>
    </row>
    <row r="9" spans="1:23" x14ac:dyDescent="0.35">
      <c r="A9" s="88" t="s">
        <v>201</v>
      </c>
      <c r="B9" s="89"/>
      <c r="C9" s="2">
        <f>SUM('Section 2'!M5:M8,'Section 2'!M11)</f>
        <v>0</v>
      </c>
      <c r="D9" s="51">
        <v>10</v>
      </c>
      <c r="E9" s="51"/>
      <c r="F9" s="75">
        <f>C9/D9</f>
        <v>0</v>
      </c>
      <c r="G9" s="75"/>
      <c r="I9" s="88" t="s">
        <v>201</v>
      </c>
      <c r="J9" s="89"/>
      <c r="K9" s="2">
        <f>SUM('Section 2'!M9,'Section 2'!M12:M15)</f>
        <v>0</v>
      </c>
      <c r="L9" s="51">
        <v>10</v>
      </c>
      <c r="M9" s="51"/>
      <c r="N9" s="75">
        <f>K9/L9</f>
        <v>0</v>
      </c>
      <c r="O9" s="75"/>
      <c r="Q9" s="88" t="s">
        <v>201</v>
      </c>
      <c r="R9" s="89"/>
      <c r="S9" s="2">
        <f>SUM('Section 2'!M10,'Section 2'!M16:M19)</f>
        <v>0</v>
      </c>
      <c r="T9" s="51">
        <v>10</v>
      </c>
      <c r="U9" s="51"/>
      <c r="V9" s="75">
        <f>S9/T9</f>
        <v>0</v>
      </c>
      <c r="W9" s="75"/>
    </row>
    <row r="10" spans="1:23" x14ac:dyDescent="0.35">
      <c r="A10" s="88" t="s">
        <v>33</v>
      </c>
      <c r="B10" s="89"/>
      <c r="C10" s="2">
        <f>SUM('Section 2'!N5:N8,'Section 2'!N11)</f>
        <v>0</v>
      </c>
      <c r="D10" s="51">
        <v>10</v>
      </c>
      <c r="E10" s="51"/>
      <c r="F10" s="75">
        <f t="shared" ref="F10:F11" si="3">C10/D10</f>
        <v>0</v>
      </c>
      <c r="G10" s="75"/>
      <c r="I10" s="88" t="s">
        <v>33</v>
      </c>
      <c r="J10" s="89"/>
      <c r="K10" s="2">
        <f>SUM('Section 2'!N9,'Section 2'!N12:N15)</f>
        <v>0</v>
      </c>
      <c r="L10" s="51">
        <v>10</v>
      </c>
      <c r="M10" s="51"/>
      <c r="N10" s="75">
        <f t="shared" ref="N10:N11" si="4">K10/L10</f>
        <v>0</v>
      </c>
      <c r="O10" s="75"/>
      <c r="Q10" s="88" t="s">
        <v>33</v>
      </c>
      <c r="R10" s="89"/>
      <c r="S10" s="2">
        <f>SUM('Section 2'!N10,'Section 2'!N16:N19)</f>
        <v>0</v>
      </c>
      <c r="T10" s="51">
        <v>10</v>
      </c>
      <c r="U10" s="51"/>
      <c r="V10" s="75">
        <f t="shared" ref="V10:V11" si="5">S10/T10</f>
        <v>0</v>
      </c>
      <c r="W10" s="75"/>
    </row>
    <row r="11" spans="1:23" x14ac:dyDescent="0.35">
      <c r="A11" s="88" t="s">
        <v>202</v>
      </c>
      <c r="B11" s="89"/>
      <c r="C11" s="2">
        <f>SUM('Section 2'!O5:O8,'Section 2'!O11)</f>
        <v>0</v>
      </c>
      <c r="D11" s="51">
        <v>10</v>
      </c>
      <c r="E11" s="51"/>
      <c r="F11" s="75">
        <f t="shared" si="3"/>
        <v>0</v>
      </c>
      <c r="G11" s="75"/>
      <c r="I11" s="88" t="s">
        <v>202</v>
      </c>
      <c r="J11" s="89"/>
      <c r="K11" s="2">
        <f>SUM('Section 2'!O9,'Section 2'!O12:O15)</f>
        <v>0</v>
      </c>
      <c r="L11" s="51">
        <v>10</v>
      </c>
      <c r="M11" s="51"/>
      <c r="N11" s="75">
        <f t="shared" si="4"/>
        <v>0</v>
      </c>
      <c r="O11" s="75"/>
      <c r="Q11" s="88" t="s">
        <v>202</v>
      </c>
      <c r="R11" s="89"/>
      <c r="S11" s="2">
        <f>SUM('Section 2'!O10,'Section 2'!O16:O19)</f>
        <v>0</v>
      </c>
      <c r="T11" s="51">
        <v>10</v>
      </c>
      <c r="U11" s="51"/>
      <c r="V11" s="75">
        <f t="shared" si="5"/>
        <v>0</v>
      </c>
      <c r="W11" s="75"/>
    </row>
    <row r="12" spans="1:23" ht="29.25" customHeight="1" x14ac:dyDescent="0.35">
      <c r="A12" s="79" t="s">
        <v>192</v>
      </c>
      <c r="B12" s="79"/>
      <c r="C12" s="2"/>
      <c r="D12" s="51"/>
      <c r="E12" s="51"/>
      <c r="F12" s="51"/>
      <c r="G12" s="51"/>
      <c r="I12" s="79" t="s">
        <v>192</v>
      </c>
      <c r="J12" s="79"/>
      <c r="K12" s="2"/>
      <c r="L12" s="51"/>
      <c r="M12" s="51"/>
      <c r="N12" s="51"/>
      <c r="O12" s="51"/>
      <c r="Q12" s="79" t="s">
        <v>192</v>
      </c>
      <c r="R12" s="79"/>
      <c r="S12" s="2"/>
      <c r="T12" s="51"/>
      <c r="U12" s="51"/>
      <c r="V12" s="51"/>
      <c r="W12" s="51"/>
    </row>
    <row r="13" spans="1:23" x14ac:dyDescent="0.35">
      <c r="A13" s="88" t="s">
        <v>201</v>
      </c>
      <c r="B13" s="89"/>
      <c r="C13" s="2">
        <f>SUM('Section 3'!M5:M8,'Section 3'!M11,'Section 3'!M20:M21)</f>
        <v>0</v>
      </c>
      <c r="D13" s="51">
        <v>15</v>
      </c>
      <c r="E13" s="51"/>
      <c r="F13" s="75">
        <f>C13/D13</f>
        <v>0</v>
      </c>
      <c r="G13" s="75"/>
      <c r="I13" s="88" t="s">
        <v>201</v>
      </c>
      <c r="J13" s="89"/>
      <c r="K13" s="2">
        <f>SUM('Section 3'!M9,'Section 3'!M12:M16,'Section 3'!M22:M25)</f>
        <v>0</v>
      </c>
      <c r="L13" s="51">
        <v>15</v>
      </c>
      <c r="M13" s="51"/>
      <c r="N13" s="75">
        <f>K13/L13</f>
        <v>0</v>
      </c>
      <c r="O13" s="75"/>
      <c r="Q13" s="88" t="s">
        <v>201</v>
      </c>
      <c r="R13" s="89"/>
      <c r="S13" s="2">
        <f>SUM('Section 3'!M10,'Section 3'!M17:M19,'Section 3'!M26:M28)</f>
        <v>0</v>
      </c>
      <c r="T13" s="51">
        <v>15</v>
      </c>
      <c r="U13" s="51"/>
      <c r="V13" s="75">
        <f>S13/T13</f>
        <v>0</v>
      </c>
      <c r="W13" s="75"/>
    </row>
    <row r="14" spans="1:23" x14ac:dyDescent="0.35">
      <c r="A14" s="88" t="s">
        <v>33</v>
      </c>
      <c r="B14" s="89"/>
      <c r="C14" s="2">
        <f>SUM('Section 3'!N5:N8,'Section 3'!N11,'Section 3'!N20:N21)</f>
        <v>0</v>
      </c>
      <c r="D14" s="51">
        <v>15</v>
      </c>
      <c r="E14" s="51"/>
      <c r="F14" s="75">
        <f t="shared" ref="F14:F15" si="6">C14/D14</f>
        <v>0</v>
      </c>
      <c r="G14" s="75"/>
      <c r="I14" s="88" t="s">
        <v>33</v>
      </c>
      <c r="J14" s="89"/>
      <c r="K14" s="2">
        <f>SUM('Section 3'!N9,'Section 3'!N12:N16,'Section 3'!N22:N25)</f>
        <v>0</v>
      </c>
      <c r="L14" s="51">
        <v>15</v>
      </c>
      <c r="M14" s="51"/>
      <c r="N14" s="75">
        <f t="shared" ref="N14:N15" si="7">K14/L14</f>
        <v>0</v>
      </c>
      <c r="O14" s="75"/>
      <c r="Q14" s="88" t="s">
        <v>33</v>
      </c>
      <c r="R14" s="89"/>
      <c r="S14" s="2">
        <f>SUM('Section 3'!N10,'Section 3'!N17:N19,'Section 3'!N26:N28)</f>
        <v>0</v>
      </c>
      <c r="T14" s="51">
        <v>15</v>
      </c>
      <c r="U14" s="51"/>
      <c r="V14" s="75">
        <f t="shared" ref="V14:V15" si="8">S14/T14</f>
        <v>0</v>
      </c>
      <c r="W14" s="75"/>
    </row>
    <row r="15" spans="1:23" x14ac:dyDescent="0.35">
      <c r="A15" s="88" t="s">
        <v>202</v>
      </c>
      <c r="B15" s="89"/>
      <c r="C15" s="2">
        <f>SUM('Section 3'!O5:O8,'Section 3'!O11,'Section 3'!O20:O21)</f>
        <v>0</v>
      </c>
      <c r="D15" s="51">
        <v>15</v>
      </c>
      <c r="E15" s="51"/>
      <c r="F15" s="75">
        <f t="shared" si="6"/>
        <v>0</v>
      </c>
      <c r="G15" s="75"/>
      <c r="I15" s="88" t="s">
        <v>202</v>
      </c>
      <c r="J15" s="89"/>
      <c r="K15" s="2">
        <f>SUM('Section 3'!O9,'Section 3'!O12:O16,'Section 3'!O22:O25)</f>
        <v>0</v>
      </c>
      <c r="L15" s="51">
        <v>15</v>
      </c>
      <c r="M15" s="51"/>
      <c r="N15" s="75">
        <f t="shared" si="7"/>
        <v>0</v>
      </c>
      <c r="O15" s="75"/>
      <c r="Q15" s="88" t="s">
        <v>202</v>
      </c>
      <c r="R15" s="89"/>
      <c r="S15" s="2">
        <f>SUM('Section 3'!O10,'Section 3'!O17:O19,'Section 3'!O26:O28)</f>
        <v>0</v>
      </c>
      <c r="T15" s="51">
        <v>15</v>
      </c>
      <c r="U15" s="51"/>
      <c r="V15" s="75">
        <f t="shared" si="8"/>
        <v>0</v>
      </c>
      <c r="W15" s="75"/>
    </row>
    <row r="16" spans="1:23" x14ac:dyDescent="0.35">
      <c r="A16" s="73" t="s">
        <v>193</v>
      </c>
      <c r="B16" s="73"/>
      <c r="C16" s="2"/>
      <c r="D16" s="51"/>
      <c r="E16" s="51"/>
      <c r="F16" s="51"/>
      <c r="G16" s="51"/>
      <c r="I16" s="73" t="s">
        <v>193</v>
      </c>
      <c r="J16" s="73"/>
      <c r="K16" s="2"/>
      <c r="L16" s="51"/>
      <c r="M16" s="51"/>
      <c r="N16" s="51"/>
      <c r="O16" s="51"/>
      <c r="Q16" s="73" t="s">
        <v>193</v>
      </c>
      <c r="R16" s="73"/>
      <c r="S16" s="2"/>
      <c r="T16" s="51"/>
      <c r="U16" s="51"/>
      <c r="V16" s="51"/>
      <c r="W16" s="51"/>
    </row>
    <row r="17" spans="1:23" x14ac:dyDescent="0.35">
      <c r="A17" s="88" t="s">
        <v>201</v>
      </c>
      <c r="B17" s="89"/>
      <c r="C17" s="2">
        <f>SUM('Section 4 Tier 1'!M7:M8,'Section 4 Tier 1'!M22:M30,'Section 4 Tier 1'!M31:M39,'Section 4 Tier 1'!M40:M42,'Section 4 Tier 1'!M48:M50)</f>
        <v>0</v>
      </c>
      <c r="D17" s="51">
        <v>25</v>
      </c>
      <c r="E17" s="51"/>
      <c r="F17" s="75">
        <f>C17/D17</f>
        <v>0</v>
      </c>
      <c r="G17" s="75"/>
      <c r="I17" s="88" t="s">
        <v>201</v>
      </c>
      <c r="J17" s="89"/>
      <c r="K17" s="2">
        <f>SUM('Section 4 Tier 1'!M9:M10,'Section 4 Tier 1'!M22:M30,'Section 4 Tier 1'!M31:M39,'Section 4 Tier 1'!M43:M45,'Section 4 Tier 1'!M51:M53)</f>
        <v>0</v>
      </c>
      <c r="L17" s="51">
        <v>25</v>
      </c>
      <c r="M17" s="51"/>
      <c r="N17" s="75">
        <f>K17/L17</f>
        <v>0</v>
      </c>
      <c r="O17" s="75"/>
      <c r="Q17" s="88" t="s">
        <v>201</v>
      </c>
      <c r="R17" s="89"/>
      <c r="S17" s="2">
        <f>SUM('Section 4 Tier 1'!M11:M12,'Section 4 Tier 1'!M13:M21,'Section 4 Tier 1'!M22:M30,'Section 4 Tier 1'!M31:M39,'Section 4 Tier 1'!M46:M47,'Section 4 Tier 1'!M54:M56)</f>
        <v>0</v>
      </c>
      <c r="T17" s="51">
        <v>30</v>
      </c>
      <c r="U17" s="51"/>
      <c r="V17" s="75">
        <f>S17/T17</f>
        <v>0</v>
      </c>
      <c r="W17" s="75"/>
    </row>
    <row r="18" spans="1:23" x14ac:dyDescent="0.35">
      <c r="A18" s="88" t="s">
        <v>33</v>
      </c>
      <c r="B18" s="89"/>
      <c r="C18" s="2">
        <f>SUM('Section 4 Tier 1'!N7:N8,'Section 4 Tier 1'!N22:N30,'Section 4 Tier 1'!N31:N39,'Section 4 Tier 1'!N40:N42,'Section 4 Tier 1'!N48:N50)</f>
        <v>0</v>
      </c>
      <c r="D18" s="51">
        <v>25</v>
      </c>
      <c r="E18" s="51"/>
      <c r="F18" s="75">
        <f t="shared" ref="F18:F19" si="9">C18/D18</f>
        <v>0</v>
      </c>
      <c r="G18" s="75"/>
      <c r="I18" s="88" t="s">
        <v>33</v>
      </c>
      <c r="J18" s="89"/>
      <c r="K18" s="2">
        <f>SUM('Section 4 Tier 1'!N9:N10,'Section 4 Tier 1'!N22:N30,'Section 4 Tier 1'!N31:N39,'Section 4 Tier 1'!N43:N45,'Section 4 Tier 1'!N51:N53)</f>
        <v>0</v>
      </c>
      <c r="L18" s="51">
        <v>25</v>
      </c>
      <c r="M18" s="51"/>
      <c r="N18" s="75">
        <f t="shared" ref="N18:N19" si="10">K18/L18</f>
        <v>0</v>
      </c>
      <c r="O18" s="75"/>
      <c r="Q18" s="88" t="s">
        <v>33</v>
      </c>
      <c r="R18" s="89"/>
      <c r="S18" s="2">
        <f>SUM('Section 4 Tier 1'!N11:N12,'Section 4 Tier 1'!N13:N21,'Section 4 Tier 1'!N22:N30,'Section 4 Tier 1'!N31:N39,'Section 4 Tier 1'!N46:N47,'Section 4 Tier 1'!N54:N56)</f>
        <v>0</v>
      </c>
      <c r="T18" s="51">
        <v>30</v>
      </c>
      <c r="U18" s="51"/>
      <c r="V18" s="75">
        <f t="shared" ref="V18:V19" si="11">S18/T18</f>
        <v>0</v>
      </c>
      <c r="W18" s="75"/>
    </row>
    <row r="19" spans="1:23" x14ac:dyDescent="0.35">
      <c r="A19" s="88" t="s">
        <v>202</v>
      </c>
      <c r="B19" s="89"/>
      <c r="C19" s="2">
        <f>SUM('Section 4 Tier 1'!O7:O8,'Section 4 Tier 1'!O22:O30,'Section 4 Tier 1'!O31:O39,'Section 4 Tier 1'!O40:O42,'Section 4 Tier 1'!O48:O50)</f>
        <v>0</v>
      </c>
      <c r="D19" s="51">
        <v>25</v>
      </c>
      <c r="E19" s="51"/>
      <c r="F19" s="75">
        <f t="shared" si="9"/>
        <v>0</v>
      </c>
      <c r="G19" s="75"/>
      <c r="I19" s="88" t="s">
        <v>202</v>
      </c>
      <c r="J19" s="89"/>
      <c r="K19" s="2">
        <f>SUM('Section 4 Tier 1'!O9:O10,'Section 4 Tier 1'!O22:O30,'Section 4 Tier 1'!O31:O39,'Section 4 Tier 1'!O43:O45,'Section 4 Tier 1'!O51:O53)</f>
        <v>0</v>
      </c>
      <c r="L19" s="51">
        <v>25</v>
      </c>
      <c r="M19" s="51"/>
      <c r="N19" s="75">
        <f t="shared" si="10"/>
        <v>0</v>
      </c>
      <c r="O19" s="75"/>
      <c r="Q19" s="88" t="s">
        <v>202</v>
      </c>
      <c r="R19" s="89"/>
      <c r="S19" s="2">
        <f>SUM('Section 4 Tier 1'!O11:O12,'Section 4 Tier 1'!O13:O21,'Section 4 Tier 1'!O22:O30,'Section 4 Tier 1'!O31:O39,'Section 4 Tier 1'!O46:O47,'Section 4 Tier 1'!O54:O56)</f>
        <v>0</v>
      </c>
      <c r="T19" s="51">
        <v>30</v>
      </c>
      <c r="U19" s="51"/>
      <c r="V19" s="75">
        <f t="shared" si="11"/>
        <v>0</v>
      </c>
      <c r="W19" s="75"/>
    </row>
    <row r="20" spans="1:23" x14ac:dyDescent="0.35">
      <c r="A20" s="73" t="s">
        <v>194</v>
      </c>
      <c r="B20" s="73"/>
      <c r="C20" s="2"/>
      <c r="D20" s="51"/>
      <c r="E20" s="51"/>
      <c r="F20" s="51"/>
      <c r="G20" s="51"/>
      <c r="I20" s="73" t="s">
        <v>194</v>
      </c>
      <c r="J20" s="73"/>
      <c r="K20" s="2"/>
      <c r="L20" s="51"/>
      <c r="M20" s="51"/>
      <c r="N20" s="51"/>
      <c r="O20" s="51"/>
      <c r="Q20" s="73" t="s">
        <v>194</v>
      </c>
      <c r="R20" s="73"/>
      <c r="S20" s="2"/>
      <c r="T20" s="51"/>
      <c r="U20" s="51"/>
      <c r="V20" s="51"/>
      <c r="W20" s="51"/>
    </row>
    <row r="21" spans="1:23" x14ac:dyDescent="0.35">
      <c r="A21" s="88" t="s">
        <v>201</v>
      </c>
      <c r="B21" s="89"/>
      <c r="C21" s="2">
        <f>SUM('Section 4 Tier 2'!M7:M8,'Section 4 Tier 2'!M13:M15,'Section 4 Tier 2'!M21:M22,'Section 4 Tier 2'!M30:M32)</f>
        <v>0</v>
      </c>
      <c r="D21" s="51">
        <v>20</v>
      </c>
      <c r="E21" s="51"/>
      <c r="F21" s="75">
        <f>C21/D21</f>
        <v>0</v>
      </c>
      <c r="G21" s="75"/>
      <c r="I21" s="88" t="s">
        <v>201</v>
      </c>
      <c r="J21" s="89"/>
      <c r="K21" s="2">
        <f>SUM('Section 4 Tier 2'!M9:M10,'Section 4 Tier 2'!M16:M17,'Section 4 Tier 2'!M23:M25,'Section 4 Tier 2'!M33:M35)</f>
        <v>0</v>
      </c>
      <c r="L21" s="51">
        <v>20</v>
      </c>
      <c r="M21" s="51"/>
      <c r="N21" s="75">
        <f>K21/L21</f>
        <v>0</v>
      </c>
      <c r="O21" s="75"/>
      <c r="Q21" s="88" t="s">
        <v>201</v>
      </c>
      <c r="R21" s="89"/>
      <c r="S21" s="2">
        <f>SUM('Section 4 Tier 2'!M11:M12,'Section 4 Tier 2'!M18:M20,'Section 4 Tier 2'!M26:M29,'Section 4 Tier 2'!M36:M38)</f>
        <v>0</v>
      </c>
      <c r="T21" s="51">
        <v>20</v>
      </c>
      <c r="U21" s="51"/>
      <c r="V21" s="75">
        <f>S21/T21</f>
        <v>0</v>
      </c>
      <c r="W21" s="75"/>
    </row>
    <row r="22" spans="1:23" x14ac:dyDescent="0.35">
      <c r="A22" s="88" t="s">
        <v>33</v>
      </c>
      <c r="B22" s="89"/>
      <c r="C22" s="2">
        <f>SUM('Section 4 Tier 2'!N7:N8,'Section 4 Tier 2'!N13:N15,'Section 4 Tier 2'!N21:N22,'Section 4 Tier 2'!N30:N32)</f>
        <v>0</v>
      </c>
      <c r="D22" s="51">
        <v>20</v>
      </c>
      <c r="E22" s="51"/>
      <c r="F22" s="75">
        <f t="shared" ref="F22:F23" si="12">C22/D22</f>
        <v>0</v>
      </c>
      <c r="G22" s="75"/>
      <c r="I22" s="88" t="s">
        <v>33</v>
      </c>
      <c r="J22" s="89"/>
      <c r="K22" s="2">
        <f>SUM('Section 4 Tier 2'!N9:N10,'Section 4 Tier 2'!N16:N17,'Section 4 Tier 2'!N23:N25,'Section 4 Tier 2'!N33:N35)</f>
        <v>0</v>
      </c>
      <c r="L22" s="51">
        <v>20</v>
      </c>
      <c r="M22" s="51"/>
      <c r="N22" s="75">
        <f t="shared" ref="N22:N23" si="13">K22/L22</f>
        <v>0</v>
      </c>
      <c r="O22" s="75"/>
      <c r="Q22" s="88" t="s">
        <v>33</v>
      </c>
      <c r="R22" s="89"/>
      <c r="S22" s="2">
        <f>SUM('Section 4 Tier 2'!N11:N12,'Section 4 Tier 2'!N18:N20,'Section 4 Tier 2'!N26:N29,'Section 4 Tier 2'!N36:N38)</f>
        <v>0</v>
      </c>
      <c r="T22" s="51">
        <v>20</v>
      </c>
      <c r="U22" s="51"/>
      <c r="V22" s="75">
        <f t="shared" ref="V22:V23" si="14">S22/T22</f>
        <v>0</v>
      </c>
      <c r="W22" s="75"/>
    </row>
    <row r="23" spans="1:23" x14ac:dyDescent="0.35">
      <c r="A23" s="88" t="s">
        <v>202</v>
      </c>
      <c r="B23" s="89"/>
      <c r="C23" s="2">
        <f>SUM('Section 4 Tier 2'!O7:O8,'Section 4 Tier 2'!O13:O15,'Section 4 Tier 2'!O21:O22,'Section 4 Tier 2'!O30:O32)</f>
        <v>0</v>
      </c>
      <c r="D23" s="51">
        <v>20</v>
      </c>
      <c r="E23" s="51"/>
      <c r="F23" s="75">
        <f t="shared" si="12"/>
        <v>0</v>
      </c>
      <c r="G23" s="75"/>
      <c r="I23" s="88" t="s">
        <v>202</v>
      </c>
      <c r="J23" s="89"/>
      <c r="K23" s="2">
        <f>SUM('Section 4 Tier 2'!O9:O10,'Section 4 Tier 2'!O16:O17,'Section 4 Tier 2'!O23:O25,'Section 4 Tier 2'!O33:O35)</f>
        <v>0</v>
      </c>
      <c r="L23" s="51">
        <v>20</v>
      </c>
      <c r="M23" s="51"/>
      <c r="N23" s="75">
        <f t="shared" si="13"/>
        <v>0</v>
      </c>
      <c r="O23" s="75"/>
      <c r="Q23" s="88" t="s">
        <v>202</v>
      </c>
      <c r="R23" s="89"/>
      <c r="S23" s="2">
        <f>SUM('Section 4 Tier 2'!O11:O12,'Section 4 Tier 2'!O18:O20,'Section 4 Tier 2'!O26:O29,'Section 4 Tier 2'!O36:O38)</f>
        <v>0</v>
      </c>
      <c r="T23" s="51">
        <v>20</v>
      </c>
      <c r="U23" s="51"/>
      <c r="V23" s="75">
        <f t="shared" si="14"/>
        <v>0</v>
      </c>
      <c r="W23" s="75"/>
    </row>
    <row r="24" spans="1:23" x14ac:dyDescent="0.35">
      <c r="A24" s="73" t="s">
        <v>195</v>
      </c>
      <c r="B24" s="73"/>
      <c r="C24" s="2"/>
      <c r="D24" s="51"/>
      <c r="E24" s="51"/>
      <c r="F24" s="51"/>
      <c r="G24" s="51"/>
      <c r="I24" s="73" t="s">
        <v>195</v>
      </c>
      <c r="J24" s="73"/>
      <c r="K24" s="2"/>
      <c r="L24" s="51"/>
      <c r="M24" s="51"/>
      <c r="N24" s="51"/>
      <c r="O24" s="51"/>
      <c r="Q24" s="73" t="s">
        <v>195</v>
      </c>
      <c r="R24" s="73"/>
      <c r="S24" s="2"/>
      <c r="T24" s="51"/>
      <c r="U24" s="51"/>
      <c r="V24" s="51"/>
      <c r="W24" s="51"/>
    </row>
    <row r="25" spans="1:23" x14ac:dyDescent="0.35">
      <c r="A25" s="88" t="s">
        <v>201</v>
      </c>
      <c r="B25" s="89"/>
      <c r="C25" s="2">
        <f>SUM('Section 4 Tier 3'!M7,'Section 4 Tier 3'!M13:M15,'Section 4 Tier 3'!M21:M22)</f>
        <v>0</v>
      </c>
      <c r="D25" s="51">
        <v>15</v>
      </c>
      <c r="E25" s="51"/>
      <c r="F25" s="75">
        <f>C25/D25</f>
        <v>0</v>
      </c>
      <c r="G25" s="75"/>
      <c r="I25" s="88" t="s">
        <v>201</v>
      </c>
      <c r="J25" s="89"/>
      <c r="K25" s="2">
        <f>SUM('Section 4 Tier 3'!M8:M9,'Section 4 Tier 3'!M16:M19,'Section 4 Tier 3'!M23:M26)</f>
        <v>0</v>
      </c>
      <c r="L25" s="51">
        <v>15</v>
      </c>
      <c r="M25" s="51"/>
      <c r="N25" s="75">
        <f>K25/L25</f>
        <v>0</v>
      </c>
      <c r="O25" s="75"/>
      <c r="Q25" s="88" t="s">
        <v>201</v>
      </c>
      <c r="R25" s="89"/>
      <c r="S25" s="2">
        <f>SUM('Section 4 Tier 3'!M10:M12,'Section 4 Tier 3'!M20,'Section 4 Tier 3'!M27:M29)</f>
        <v>0</v>
      </c>
      <c r="T25" s="51">
        <v>15</v>
      </c>
      <c r="U25" s="51"/>
      <c r="V25" s="75">
        <f>S25/T25</f>
        <v>0</v>
      </c>
      <c r="W25" s="75"/>
    </row>
    <row r="26" spans="1:23" x14ac:dyDescent="0.35">
      <c r="A26" s="88" t="s">
        <v>33</v>
      </c>
      <c r="B26" s="89"/>
      <c r="C26" s="2">
        <f>SUM('Section 4 Tier 3'!N7,'Section 4 Tier 3'!N13:N15,'Section 4 Tier 3'!N21:N22)</f>
        <v>0</v>
      </c>
      <c r="D26" s="51">
        <v>15</v>
      </c>
      <c r="E26" s="51"/>
      <c r="F26" s="75">
        <f t="shared" ref="F26:F27" si="15">C26/D26</f>
        <v>0</v>
      </c>
      <c r="G26" s="75"/>
      <c r="I26" s="88" t="s">
        <v>33</v>
      </c>
      <c r="J26" s="89"/>
      <c r="K26" s="2">
        <f>SUM('Section 4 Tier 3'!N8:N9,'Section 4 Tier 3'!N16:N19,'Section 4 Tier 3'!N23:N26)</f>
        <v>0</v>
      </c>
      <c r="L26" s="51">
        <v>15</v>
      </c>
      <c r="M26" s="51"/>
      <c r="N26" s="75">
        <f t="shared" ref="N26:N27" si="16">K26/L26</f>
        <v>0</v>
      </c>
      <c r="O26" s="75"/>
      <c r="Q26" s="88" t="s">
        <v>33</v>
      </c>
      <c r="R26" s="89"/>
      <c r="S26" s="2">
        <f>SUM('Section 4 Tier 3'!N10:N12,'Section 4 Tier 3'!N20,'Section 4 Tier 3'!N27:N29)</f>
        <v>0</v>
      </c>
      <c r="T26" s="51">
        <v>15</v>
      </c>
      <c r="U26" s="51"/>
      <c r="V26" s="75">
        <f t="shared" ref="V26:V27" si="17">S26/T26</f>
        <v>0</v>
      </c>
      <c r="W26" s="75"/>
    </row>
    <row r="27" spans="1:23" x14ac:dyDescent="0.35">
      <c r="A27" s="88" t="s">
        <v>202</v>
      </c>
      <c r="B27" s="89"/>
      <c r="C27" s="2">
        <f>SUM('Section 4 Tier 3'!O7,'Section 4 Tier 3'!O13:O15,'Section 4 Tier 3'!O21:O22)</f>
        <v>0</v>
      </c>
      <c r="D27" s="51">
        <v>15</v>
      </c>
      <c r="E27" s="51"/>
      <c r="F27" s="75">
        <f t="shared" si="15"/>
        <v>0</v>
      </c>
      <c r="G27" s="75"/>
      <c r="I27" s="88" t="s">
        <v>202</v>
      </c>
      <c r="J27" s="89"/>
      <c r="K27" s="2">
        <f>SUM('Section 4 Tier 3'!O8:O9,'Section 4 Tier 3'!O16:O19,'Section 4 Tier 3'!O23:O26)</f>
        <v>0</v>
      </c>
      <c r="L27" s="51">
        <v>15</v>
      </c>
      <c r="M27" s="51"/>
      <c r="N27" s="75">
        <f t="shared" si="16"/>
        <v>0</v>
      </c>
      <c r="O27" s="75"/>
      <c r="Q27" s="88" t="s">
        <v>202</v>
      </c>
      <c r="R27" s="89"/>
      <c r="S27" s="2">
        <f>SUM('Section 4 Tier 3'!O10:O12,'Section 4 Tier 3'!O20,'Section 4 Tier 3'!O27:O29)</f>
        <v>0</v>
      </c>
      <c r="T27" s="51">
        <v>15</v>
      </c>
      <c r="U27" s="51"/>
      <c r="V27" s="75">
        <f t="shared" si="17"/>
        <v>0</v>
      </c>
      <c r="W27" s="75"/>
    </row>
    <row r="28" spans="1:23" x14ac:dyDescent="0.35">
      <c r="A28" s="73" t="s">
        <v>196</v>
      </c>
      <c r="B28" s="73"/>
      <c r="C28" s="2"/>
      <c r="D28" s="51"/>
      <c r="E28" s="51"/>
      <c r="F28" s="51"/>
      <c r="G28" s="51"/>
      <c r="I28" s="73" t="s">
        <v>196</v>
      </c>
      <c r="J28" s="73"/>
      <c r="K28" s="2"/>
      <c r="L28" s="51"/>
      <c r="M28" s="51"/>
      <c r="N28" s="51"/>
      <c r="O28" s="51"/>
      <c r="Q28" s="73" t="s">
        <v>196</v>
      </c>
      <c r="R28" s="73"/>
      <c r="S28" s="2"/>
      <c r="T28" s="51"/>
      <c r="U28" s="51"/>
      <c r="V28" s="51"/>
      <c r="W28" s="51"/>
    </row>
    <row r="29" spans="1:23" x14ac:dyDescent="0.35">
      <c r="A29" s="88" t="s">
        <v>201</v>
      </c>
      <c r="B29" s="89"/>
      <c r="C29" s="2">
        <f>SUM('Section 5'!L5:L10,'Section 5'!L11:L19,'Section 5'!L20:L28,'Section 5'!L29:L35,'Section 5'!L36:L39,'Section 5'!L40:L48,'Section 5'!L49:L57,'Section 5'!L58:L66,'Section 5'!L67:L75,'Section 5'!L76:L84,'Section 5'!L85:L93)</f>
        <v>0</v>
      </c>
      <c r="D29" s="51">
        <v>55</v>
      </c>
      <c r="E29" s="51"/>
      <c r="F29" s="75">
        <f>C29/D29</f>
        <v>0</v>
      </c>
      <c r="G29" s="75"/>
      <c r="I29" s="88" t="s">
        <v>201</v>
      </c>
      <c r="J29" s="89"/>
      <c r="K29" s="2">
        <f>SUM('Section 5'!L5:L93)</f>
        <v>0</v>
      </c>
      <c r="L29" s="51">
        <v>55</v>
      </c>
      <c r="M29" s="51"/>
      <c r="N29" s="75">
        <f>K29/L29</f>
        <v>0</v>
      </c>
      <c r="O29" s="75"/>
      <c r="Q29" s="88" t="s">
        <v>201</v>
      </c>
      <c r="R29" s="89"/>
      <c r="S29" s="2">
        <f>SUM('Section 5'!L5:L93)</f>
        <v>0</v>
      </c>
      <c r="T29" s="51">
        <v>55</v>
      </c>
      <c r="U29" s="51"/>
      <c r="V29" s="75">
        <f>S29/T29</f>
        <v>0</v>
      </c>
      <c r="W29" s="75"/>
    </row>
    <row r="30" spans="1:23" x14ac:dyDescent="0.35">
      <c r="A30" s="88" t="s">
        <v>33</v>
      </c>
      <c r="B30" s="89"/>
      <c r="C30" s="2">
        <f>SUM('Section 5'!M5:M10,'Section 5'!M11:M19,'Section 5'!M20:M28,'Section 5'!M29:M35,'Section 5'!M36:M39,'Section 5'!M40:M48,'Section 5'!M49:M57,'Section 5'!M58:M66,'Section 5'!M67:M75,'Section 5'!M76:M84,'Section 5'!M85:M93)</f>
        <v>0</v>
      </c>
      <c r="D30" s="51">
        <v>55</v>
      </c>
      <c r="E30" s="51"/>
      <c r="F30" s="75">
        <f t="shared" ref="F30:F31" si="18">C30/D30</f>
        <v>0</v>
      </c>
      <c r="G30" s="75"/>
      <c r="I30" s="88" t="s">
        <v>33</v>
      </c>
      <c r="J30" s="89"/>
      <c r="K30" s="2">
        <f>SUM('Section 5'!M5:M93)</f>
        <v>0</v>
      </c>
      <c r="L30" s="51">
        <v>55</v>
      </c>
      <c r="M30" s="51"/>
      <c r="N30" s="75">
        <f t="shared" ref="N30:N31" si="19">K30/L30</f>
        <v>0</v>
      </c>
      <c r="O30" s="75"/>
      <c r="Q30" s="88" t="s">
        <v>33</v>
      </c>
      <c r="R30" s="89"/>
      <c r="S30" s="2">
        <f>SUM('Section 5'!M5:M93)</f>
        <v>0</v>
      </c>
      <c r="T30" s="51">
        <v>55</v>
      </c>
      <c r="U30" s="51"/>
      <c r="V30" s="75">
        <f t="shared" ref="V30:V31" si="20">S30/T30</f>
        <v>0</v>
      </c>
      <c r="W30" s="75"/>
    </row>
    <row r="31" spans="1:23" x14ac:dyDescent="0.35">
      <c r="A31" s="90" t="s">
        <v>202</v>
      </c>
      <c r="B31" s="90"/>
      <c r="C31" s="2">
        <f>SUM('Section 5'!N5:N10,'Section 5'!N11:N19,'Section 5'!N20:N28,'Section 5'!N29:N35,'Section 5'!N36:N39,'Section 5'!N40:N48,'Section 5'!N49:N57,'Section 5'!N58:N66,'Section 5'!N67:N75,'Section 5'!N76:N84,'Section 5'!N85:N93)</f>
        <v>0</v>
      </c>
      <c r="D31" s="51">
        <v>55</v>
      </c>
      <c r="E31" s="51"/>
      <c r="F31" s="75">
        <f t="shared" si="18"/>
        <v>0</v>
      </c>
      <c r="G31" s="75"/>
      <c r="I31" s="90" t="s">
        <v>202</v>
      </c>
      <c r="J31" s="90"/>
      <c r="K31" s="2">
        <f>SUM('Section 5'!N5:N93)</f>
        <v>0</v>
      </c>
      <c r="L31" s="51">
        <v>55</v>
      </c>
      <c r="M31" s="51"/>
      <c r="N31" s="75">
        <f t="shared" si="19"/>
        <v>0</v>
      </c>
      <c r="O31" s="75"/>
      <c r="Q31" s="90" t="s">
        <v>202</v>
      </c>
      <c r="R31" s="90"/>
      <c r="S31" s="2">
        <f>SUM('Section 5'!N5:N93)</f>
        <v>0</v>
      </c>
      <c r="T31" s="51">
        <v>55</v>
      </c>
      <c r="U31" s="51"/>
      <c r="V31" s="75">
        <f t="shared" si="20"/>
        <v>0</v>
      </c>
      <c r="W31" s="75"/>
    </row>
    <row r="32" spans="1:23" ht="33" customHeight="1" x14ac:dyDescent="0.35">
      <c r="A32" s="79" t="s">
        <v>197</v>
      </c>
      <c r="B32" s="79"/>
      <c r="C32" s="2">
        <f>SUM(C5:C7,C9:C11,C13:C15,C17:C19,C21:C23,C25:C27,C29:C31)</f>
        <v>0</v>
      </c>
      <c r="D32" s="76">
        <f t="shared" ref="D32" si="21">SUM(D5:D7,D9:D11,D13:D15,D17:D19,D21:D23,D25:D27,D29:D31)</f>
        <v>465</v>
      </c>
      <c r="E32" s="77"/>
      <c r="F32" s="75">
        <f>C32/D32</f>
        <v>0</v>
      </c>
      <c r="G32" s="75"/>
      <c r="I32" s="79" t="s">
        <v>197</v>
      </c>
      <c r="J32" s="79"/>
      <c r="K32" s="2">
        <f>SUM(K5:K7,K9:K11,K13:K15,K17:K19,K21:K23,K25:K27,K29:K31)</f>
        <v>0</v>
      </c>
      <c r="L32" s="76">
        <f t="shared" ref="L32" si="22">SUM(L5:L7,L9:L11,L13:L15,L17:L19,L21:L23,L25:L27,L29:L31)</f>
        <v>465</v>
      </c>
      <c r="M32" s="77"/>
      <c r="N32" s="75">
        <f>K32/L32</f>
        <v>0</v>
      </c>
      <c r="O32" s="75"/>
      <c r="Q32" s="79" t="s">
        <v>197</v>
      </c>
      <c r="R32" s="79"/>
      <c r="S32" s="2">
        <f>SUM(S5:S7,S9:S11,S13:S15,S17:S19,S21:S23,S25:S27,S29:S31)</f>
        <v>0</v>
      </c>
      <c r="T32" s="76">
        <f t="shared" ref="T32" si="23">SUM(T5:T7,T9:T11,T13:T15,T17:T19,T21:T23,T25:T27,T29:T31)</f>
        <v>480</v>
      </c>
      <c r="U32" s="77"/>
      <c r="V32" s="75">
        <f>S32/T32</f>
        <v>0</v>
      </c>
      <c r="W32" s="75"/>
    </row>
    <row r="33" spans="1:23" x14ac:dyDescent="0.35">
      <c r="A33" s="88" t="s">
        <v>201</v>
      </c>
      <c r="B33" s="89"/>
      <c r="C33" s="2">
        <f>SUM(C5,C9,C13,C17,C21,C25,C29)</f>
        <v>0</v>
      </c>
      <c r="D33" s="51">
        <f>SUM(D5,D9,D13,D17,D21,D25,D29)</f>
        <v>155</v>
      </c>
      <c r="E33" s="51"/>
      <c r="F33" s="75">
        <f>C33/D33</f>
        <v>0</v>
      </c>
      <c r="G33" s="75"/>
      <c r="I33" s="88" t="s">
        <v>201</v>
      </c>
      <c r="J33" s="89"/>
      <c r="K33" s="2">
        <f>SUM('Section 5'!L9:L97)</f>
        <v>0</v>
      </c>
      <c r="L33" s="51">
        <v>155</v>
      </c>
      <c r="M33" s="51"/>
      <c r="N33" s="75">
        <f>K33/L33</f>
        <v>0</v>
      </c>
      <c r="O33" s="75"/>
      <c r="Q33" s="88" t="s">
        <v>201</v>
      </c>
      <c r="R33" s="89"/>
      <c r="S33" s="2">
        <f>SUM(S5,S9,S13,S17,S21,S25,S29)</f>
        <v>0</v>
      </c>
      <c r="T33" s="51">
        <f>SUM(T5,T9,T13,T17,T21,T25,T29)</f>
        <v>160</v>
      </c>
      <c r="U33" s="51"/>
      <c r="V33" s="75">
        <f>S33/T33</f>
        <v>0</v>
      </c>
      <c r="W33" s="75"/>
    </row>
    <row r="34" spans="1:23" x14ac:dyDescent="0.35">
      <c r="A34" s="88" t="s">
        <v>33</v>
      </c>
      <c r="B34" s="89"/>
      <c r="C34" s="2">
        <f>SUM(C6,C10,C14,C18,C22,C26,C30)</f>
        <v>0</v>
      </c>
      <c r="D34" s="51">
        <f>SUM(D30,D26,D22,D18,D14,D10,D6)</f>
        <v>155</v>
      </c>
      <c r="E34" s="51"/>
      <c r="F34" s="75">
        <f t="shared" ref="F34:F35" si="24">C34/D34</f>
        <v>0</v>
      </c>
      <c r="G34" s="75"/>
      <c r="I34" s="88" t="s">
        <v>33</v>
      </c>
      <c r="J34" s="89"/>
      <c r="K34" s="2">
        <f>SUM('Section 5'!M9:M97)</f>
        <v>0</v>
      </c>
      <c r="L34" s="51">
        <v>155</v>
      </c>
      <c r="M34" s="51"/>
      <c r="N34" s="75">
        <f t="shared" ref="N34:N35" si="25">K34/L34</f>
        <v>0</v>
      </c>
      <c r="O34" s="75"/>
      <c r="Q34" s="88" t="s">
        <v>33</v>
      </c>
      <c r="R34" s="89"/>
      <c r="S34" s="2">
        <f>SUM(S6,S10,S14,S18,S22,S26,S30)</f>
        <v>0</v>
      </c>
      <c r="T34" s="51">
        <v>160</v>
      </c>
      <c r="U34" s="51"/>
      <c r="V34" s="75">
        <f t="shared" ref="V34:V35" si="26">S34/T34</f>
        <v>0</v>
      </c>
      <c r="W34" s="75"/>
    </row>
    <row r="35" spans="1:23" x14ac:dyDescent="0.35">
      <c r="A35" s="90" t="s">
        <v>202</v>
      </c>
      <c r="B35" s="90"/>
      <c r="C35" s="2">
        <f>SUM(C7,C11,C15,C19,C23,C27,C31)</f>
        <v>0</v>
      </c>
      <c r="D35" s="51">
        <f>SUM(D31,D27,D23,D19,D15,D11,D7)</f>
        <v>155</v>
      </c>
      <c r="E35" s="51"/>
      <c r="F35" s="75">
        <f t="shared" si="24"/>
        <v>0</v>
      </c>
      <c r="G35" s="75"/>
      <c r="I35" s="90" t="s">
        <v>202</v>
      </c>
      <c r="J35" s="90"/>
      <c r="K35" s="2">
        <f>SUM('Section 5'!N9:N97)</f>
        <v>0</v>
      </c>
      <c r="L35" s="51">
        <v>155</v>
      </c>
      <c r="M35" s="51"/>
      <c r="N35" s="75">
        <f t="shared" si="25"/>
        <v>0</v>
      </c>
      <c r="O35" s="75"/>
      <c r="Q35" s="90" t="s">
        <v>202</v>
      </c>
      <c r="R35" s="90"/>
      <c r="S35" s="2">
        <f>SUM(S7,S11,S15,S19,S23,S27,S31)</f>
        <v>0</v>
      </c>
      <c r="T35" s="51">
        <v>160</v>
      </c>
      <c r="U35" s="51"/>
      <c r="V35" s="75">
        <f t="shared" si="26"/>
        <v>0</v>
      </c>
      <c r="W35" s="75"/>
    </row>
    <row r="36" spans="1:23" x14ac:dyDescent="0.35">
      <c r="A36" s="10"/>
      <c r="B36" s="10"/>
    </row>
    <row r="37" spans="1:23" ht="15" thickBot="1" x14ac:dyDescent="0.4">
      <c r="A37" s="10"/>
      <c r="B37" s="10"/>
    </row>
    <row r="38" spans="1:23" x14ac:dyDescent="0.35">
      <c r="A38" s="83" t="s">
        <v>198</v>
      </c>
      <c r="B38" s="84"/>
      <c r="C38" s="85"/>
      <c r="E38" s="83" t="s">
        <v>199</v>
      </c>
      <c r="F38" s="84"/>
      <c r="G38" s="84"/>
      <c r="H38" s="85"/>
    </row>
    <row r="39" spans="1:23" ht="15" thickBot="1" x14ac:dyDescent="0.4">
      <c r="A39" s="80" t="s">
        <v>43</v>
      </c>
      <c r="B39" s="51"/>
      <c r="C39" s="11">
        <f>F32</f>
        <v>0</v>
      </c>
      <c r="E39" s="81" t="s">
        <v>200</v>
      </c>
      <c r="F39" s="82"/>
      <c r="G39" s="86">
        <f>SUM(F32,N32,V32)/3</f>
        <v>0</v>
      </c>
      <c r="H39" s="87"/>
    </row>
    <row r="40" spans="1:23" x14ac:dyDescent="0.35">
      <c r="A40" s="80" t="s">
        <v>44</v>
      </c>
      <c r="B40" s="51"/>
      <c r="C40" s="11">
        <f>N32</f>
        <v>0</v>
      </c>
    </row>
    <row r="41" spans="1:23" ht="15" thickBot="1" x14ac:dyDescent="0.4">
      <c r="A41" s="81" t="s">
        <v>45</v>
      </c>
      <c r="B41" s="82"/>
      <c r="C41" s="12">
        <f>V32</f>
        <v>0</v>
      </c>
    </row>
  </sheetData>
  <mergeCells count="310">
    <mergeCell ref="A40:B40"/>
    <mergeCell ref="A41:B41"/>
    <mergeCell ref="Q35:R35"/>
    <mergeCell ref="T35:U35"/>
    <mergeCell ref="V35:W35"/>
    <mergeCell ref="A38:C38"/>
    <mergeCell ref="E38:H38"/>
    <mergeCell ref="A39:B39"/>
    <mergeCell ref="E39:F39"/>
    <mergeCell ref="G39:H39"/>
    <mergeCell ref="A35:B35"/>
    <mergeCell ref="D35:E35"/>
    <mergeCell ref="F35:G35"/>
    <mergeCell ref="I35:J35"/>
    <mergeCell ref="L35:M35"/>
    <mergeCell ref="N35:O35"/>
    <mergeCell ref="A34:B34"/>
    <mergeCell ref="D34:E34"/>
    <mergeCell ref="F34:G34"/>
    <mergeCell ref="I34:J34"/>
    <mergeCell ref="L34:M34"/>
    <mergeCell ref="N34:O34"/>
    <mergeCell ref="Q34:R34"/>
    <mergeCell ref="T34:U34"/>
    <mergeCell ref="V34:W34"/>
    <mergeCell ref="A33:B33"/>
    <mergeCell ref="D33:E33"/>
    <mergeCell ref="F33:G33"/>
    <mergeCell ref="I33:J33"/>
    <mergeCell ref="L33:M33"/>
    <mergeCell ref="N33:O33"/>
    <mergeCell ref="Q33:R33"/>
    <mergeCell ref="T33:U33"/>
    <mergeCell ref="V33:W33"/>
    <mergeCell ref="Q31:R31"/>
    <mergeCell ref="T31:U31"/>
    <mergeCell ref="V31:W31"/>
    <mergeCell ref="A32:B32"/>
    <mergeCell ref="D32:E32"/>
    <mergeCell ref="F32:G32"/>
    <mergeCell ref="I32:J32"/>
    <mergeCell ref="L32:M32"/>
    <mergeCell ref="N32:O32"/>
    <mergeCell ref="Q32:R32"/>
    <mergeCell ref="A31:B31"/>
    <mergeCell ref="D31:E31"/>
    <mergeCell ref="F31:G31"/>
    <mergeCell ref="I31:J31"/>
    <mergeCell ref="L31:M31"/>
    <mergeCell ref="N31:O31"/>
    <mergeCell ref="T32:U32"/>
    <mergeCell ref="V32:W32"/>
    <mergeCell ref="A30:B30"/>
    <mergeCell ref="D30:E30"/>
    <mergeCell ref="F30:G30"/>
    <mergeCell ref="I30:J30"/>
    <mergeCell ref="L30:M30"/>
    <mergeCell ref="N30:O30"/>
    <mergeCell ref="Q30:R30"/>
    <mergeCell ref="T30:U30"/>
    <mergeCell ref="V30:W30"/>
    <mergeCell ref="A29:B29"/>
    <mergeCell ref="D29:E29"/>
    <mergeCell ref="F29:G29"/>
    <mergeCell ref="I29:J29"/>
    <mergeCell ref="L29:M29"/>
    <mergeCell ref="N29:O29"/>
    <mergeCell ref="Q29:R29"/>
    <mergeCell ref="T29:U29"/>
    <mergeCell ref="V29:W29"/>
    <mergeCell ref="Q27:R27"/>
    <mergeCell ref="T27:U27"/>
    <mergeCell ref="V27:W27"/>
    <mergeCell ref="A28:B28"/>
    <mergeCell ref="D28:E28"/>
    <mergeCell ref="F28:G28"/>
    <mergeCell ref="I28:J28"/>
    <mergeCell ref="L28:M28"/>
    <mergeCell ref="N28:O28"/>
    <mergeCell ref="Q28:R28"/>
    <mergeCell ref="A27:B27"/>
    <mergeCell ref="D27:E27"/>
    <mergeCell ref="F27:G27"/>
    <mergeCell ref="I27:J27"/>
    <mergeCell ref="L27:M27"/>
    <mergeCell ref="N27:O27"/>
    <mergeCell ref="T28:U28"/>
    <mergeCell ref="V28:W28"/>
    <mergeCell ref="A26:B26"/>
    <mergeCell ref="D26:E26"/>
    <mergeCell ref="F26:G26"/>
    <mergeCell ref="I26:J26"/>
    <mergeCell ref="L26:M26"/>
    <mergeCell ref="N26:O26"/>
    <mergeCell ref="Q26:R26"/>
    <mergeCell ref="T26:U26"/>
    <mergeCell ref="V26:W26"/>
    <mergeCell ref="A25:B25"/>
    <mergeCell ref="D25:E25"/>
    <mergeCell ref="F25:G25"/>
    <mergeCell ref="I25:J25"/>
    <mergeCell ref="L25:M25"/>
    <mergeCell ref="N25:O25"/>
    <mergeCell ref="Q25:R25"/>
    <mergeCell ref="T25:U25"/>
    <mergeCell ref="V25:W25"/>
    <mergeCell ref="Q23:R23"/>
    <mergeCell ref="T23:U23"/>
    <mergeCell ref="V23:W23"/>
    <mergeCell ref="A24:B24"/>
    <mergeCell ref="D24:E24"/>
    <mergeCell ref="F24:G24"/>
    <mergeCell ref="I24:J24"/>
    <mergeCell ref="L24:M24"/>
    <mergeCell ref="N24:O24"/>
    <mergeCell ref="Q24:R24"/>
    <mergeCell ref="A23:B23"/>
    <mergeCell ref="D23:E23"/>
    <mergeCell ref="F23:G23"/>
    <mergeCell ref="I23:J23"/>
    <mergeCell ref="L23:M23"/>
    <mergeCell ref="N23:O23"/>
    <mergeCell ref="T24:U24"/>
    <mergeCell ref="V24:W24"/>
    <mergeCell ref="A22:B22"/>
    <mergeCell ref="D22:E22"/>
    <mergeCell ref="F22:G22"/>
    <mergeCell ref="I22:J22"/>
    <mergeCell ref="L22:M22"/>
    <mergeCell ref="N22:O22"/>
    <mergeCell ref="Q22:R22"/>
    <mergeCell ref="T22:U22"/>
    <mergeCell ref="V22:W22"/>
    <mergeCell ref="A21:B21"/>
    <mergeCell ref="D21:E21"/>
    <mergeCell ref="F21:G21"/>
    <mergeCell ref="I21:J21"/>
    <mergeCell ref="L21:M21"/>
    <mergeCell ref="N21:O21"/>
    <mergeCell ref="Q21:R21"/>
    <mergeCell ref="T21:U21"/>
    <mergeCell ref="V21:W21"/>
    <mergeCell ref="Q19:R19"/>
    <mergeCell ref="T19:U19"/>
    <mergeCell ref="V19:W19"/>
    <mergeCell ref="A20:B20"/>
    <mergeCell ref="D20:E20"/>
    <mergeCell ref="F20:G20"/>
    <mergeCell ref="I20:J20"/>
    <mergeCell ref="L20:M20"/>
    <mergeCell ref="N20:O20"/>
    <mergeCell ref="Q20:R20"/>
    <mergeCell ref="A19:B19"/>
    <mergeCell ref="D19:E19"/>
    <mergeCell ref="F19:G19"/>
    <mergeCell ref="I19:J19"/>
    <mergeCell ref="L19:M19"/>
    <mergeCell ref="N19:O19"/>
    <mergeCell ref="T20:U20"/>
    <mergeCell ref="V20:W20"/>
    <mergeCell ref="A18:B18"/>
    <mergeCell ref="D18:E18"/>
    <mergeCell ref="F18:G18"/>
    <mergeCell ref="I18:J18"/>
    <mergeCell ref="L18:M18"/>
    <mergeCell ref="N18:O18"/>
    <mergeCell ref="Q18:R18"/>
    <mergeCell ref="T18:U18"/>
    <mergeCell ref="V18:W18"/>
    <mergeCell ref="A17:B17"/>
    <mergeCell ref="D17:E17"/>
    <mergeCell ref="F17:G17"/>
    <mergeCell ref="I17:J17"/>
    <mergeCell ref="L17:M17"/>
    <mergeCell ref="N17:O17"/>
    <mergeCell ref="Q17:R17"/>
    <mergeCell ref="T17:U17"/>
    <mergeCell ref="V17:W17"/>
    <mergeCell ref="Q15:R15"/>
    <mergeCell ref="T15:U15"/>
    <mergeCell ref="V15:W15"/>
    <mergeCell ref="A16:B16"/>
    <mergeCell ref="D16:E16"/>
    <mergeCell ref="F16:G16"/>
    <mergeCell ref="I16:J16"/>
    <mergeCell ref="L16:M16"/>
    <mergeCell ref="N16:O16"/>
    <mergeCell ref="Q16:R16"/>
    <mergeCell ref="A15:B15"/>
    <mergeCell ref="D15:E15"/>
    <mergeCell ref="F15:G15"/>
    <mergeCell ref="I15:J15"/>
    <mergeCell ref="L15:M15"/>
    <mergeCell ref="N15:O15"/>
    <mergeCell ref="T16:U16"/>
    <mergeCell ref="V16:W16"/>
    <mergeCell ref="A14:B14"/>
    <mergeCell ref="D14:E14"/>
    <mergeCell ref="F14:G14"/>
    <mergeCell ref="I14:J14"/>
    <mergeCell ref="L14:M14"/>
    <mergeCell ref="N14:O14"/>
    <mergeCell ref="Q14:R14"/>
    <mergeCell ref="T14:U14"/>
    <mergeCell ref="V14:W14"/>
    <mergeCell ref="A13:B13"/>
    <mergeCell ref="D13:E13"/>
    <mergeCell ref="F13:G13"/>
    <mergeCell ref="I13:J13"/>
    <mergeCell ref="L13:M13"/>
    <mergeCell ref="N13:O13"/>
    <mergeCell ref="Q13:R13"/>
    <mergeCell ref="T13:U13"/>
    <mergeCell ref="V13:W13"/>
    <mergeCell ref="Q11:R11"/>
    <mergeCell ref="T11:U11"/>
    <mergeCell ref="V11:W11"/>
    <mergeCell ref="A12:B12"/>
    <mergeCell ref="D12:E12"/>
    <mergeCell ref="F12:G12"/>
    <mergeCell ref="I12:J12"/>
    <mergeCell ref="L12:M12"/>
    <mergeCell ref="N12:O12"/>
    <mergeCell ref="Q12:R12"/>
    <mergeCell ref="A11:B11"/>
    <mergeCell ref="D11:E11"/>
    <mergeCell ref="F11:G11"/>
    <mergeCell ref="I11:J11"/>
    <mergeCell ref="L11:M11"/>
    <mergeCell ref="N11:O11"/>
    <mergeCell ref="T12:U12"/>
    <mergeCell ref="V12:W12"/>
    <mergeCell ref="A10:B10"/>
    <mergeCell ref="D10:E10"/>
    <mergeCell ref="F10:G10"/>
    <mergeCell ref="I10:J10"/>
    <mergeCell ref="L10:M10"/>
    <mergeCell ref="N10:O10"/>
    <mergeCell ref="Q10:R10"/>
    <mergeCell ref="T10:U10"/>
    <mergeCell ref="V10:W10"/>
    <mergeCell ref="A9:B9"/>
    <mergeCell ref="D9:E9"/>
    <mergeCell ref="F9:G9"/>
    <mergeCell ref="I9:J9"/>
    <mergeCell ref="L9:M9"/>
    <mergeCell ref="N9:O9"/>
    <mergeCell ref="Q9:R9"/>
    <mergeCell ref="T9:U9"/>
    <mergeCell ref="V9:W9"/>
    <mergeCell ref="Q7:R7"/>
    <mergeCell ref="T7:U7"/>
    <mergeCell ref="V7:W7"/>
    <mergeCell ref="A8:B8"/>
    <mergeCell ref="D8:E8"/>
    <mergeCell ref="F8:G8"/>
    <mergeCell ref="I8:J8"/>
    <mergeCell ref="L8:M8"/>
    <mergeCell ref="N8:O8"/>
    <mergeCell ref="Q8:R8"/>
    <mergeCell ref="A7:B7"/>
    <mergeCell ref="D7:E7"/>
    <mergeCell ref="F7:G7"/>
    <mergeCell ref="I7:J7"/>
    <mergeCell ref="L7:M7"/>
    <mergeCell ref="N7:O7"/>
    <mergeCell ref="T8:U8"/>
    <mergeCell ref="V8:W8"/>
    <mergeCell ref="A6:B6"/>
    <mergeCell ref="D6:E6"/>
    <mergeCell ref="F6:G6"/>
    <mergeCell ref="I6:J6"/>
    <mergeCell ref="L6:M6"/>
    <mergeCell ref="N6:O6"/>
    <mergeCell ref="Q6:R6"/>
    <mergeCell ref="T6:U6"/>
    <mergeCell ref="V6:W6"/>
    <mergeCell ref="T4:U4"/>
    <mergeCell ref="V4:W4"/>
    <mergeCell ref="A5:B5"/>
    <mergeCell ref="D5:E5"/>
    <mergeCell ref="F5:G5"/>
    <mergeCell ref="I5:J5"/>
    <mergeCell ref="L5:M5"/>
    <mergeCell ref="N5:O5"/>
    <mergeCell ref="Q5:R5"/>
    <mergeCell ref="T5:U5"/>
    <mergeCell ref="V5:W5"/>
    <mergeCell ref="A4:B4"/>
    <mergeCell ref="D4:E4"/>
    <mergeCell ref="F4:G4"/>
    <mergeCell ref="I4:J4"/>
    <mergeCell ref="L4:M4"/>
    <mergeCell ref="N4:O4"/>
    <mergeCell ref="Q4:R4"/>
    <mergeCell ref="A3:B3"/>
    <mergeCell ref="D3:E3"/>
    <mergeCell ref="F3:G3"/>
    <mergeCell ref="I3:J3"/>
    <mergeCell ref="L3:M3"/>
    <mergeCell ref="N3:O3"/>
    <mergeCell ref="A1:G1"/>
    <mergeCell ref="I1:O1"/>
    <mergeCell ref="Q1:W1"/>
    <mergeCell ref="A2:G2"/>
    <mergeCell ref="I2:O2"/>
    <mergeCell ref="Q2:W2"/>
    <mergeCell ref="Q3:R3"/>
    <mergeCell ref="T3:U3"/>
    <mergeCell ref="V3:W3"/>
  </mergeCells>
  <conditionalFormatting sqref="F5:G7">
    <cfRule type="cellIs" dxfId="53" priority="54" operator="between">
      <formula>0</formula>
      <formula>0.4</formula>
    </cfRule>
    <cfRule type="cellIs" dxfId="52" priority="53" operator="between">
      <formula>0.41</formula>
      <formula>0.7</formula>
    </cfRule>
  </conditionalFormatting>
  <conditionalFormatting sqref="F9:G11">
    <cfRule type="cellIs" dxfId="51" priority="52" operator="between">
      <formula>0</formula>
      <formula>0.4</formula>
    </cfRule>
    <cfRule type="cellIs" dxfId="50" priority="51" operator="between">
      <formula>0.41</formula>
      <formula>0.7</formula>
    </cfRule>
  </conditionalFormatting>
  <conditionalFormatting sqref="F13:G15">
    <cfRule type="cellIs" dxfId="49" priority="50" operator="between">
      <formula>0</formula>
      <formula>0.4</formula>
    </cfRule>
    <cfRule type="cellIs" dxfId="48" priority="49" operator="between">
      <formula>0.41</formula>
      <formula>0.7</formula>
    </cfRule>
  </conditionalFormatting>
  <conditionalFormatting sqref="F17:G19">
    <cfRule type="cellIs" dxfId="47" priority="48" operator="between">
      <formula>0</formula>
      <formula>0.4</formula>
    </cfRule>
    <cfRule type="cellIs" dxfId="46" priority="47" operator="between">
      <formula>0.41</formula>
      <formula>0.7</formula>
    </cfRule>
  </conditionalFormatting>
  <conditionalFormatting sqref="F21:G23">
    <cfRule type="cellIs" dxfId="45" priority="46" operator="between">
      <formula>0</formula>
      <formula>0.4</formula>
    </cfRule>
    <cfRule type="cellIs" dxfId="44" priority="45" operator="between">
      <formula>0.41</formula>
      <formula>0.7</formula>
    </cfRule>
  </conditionalFormatting>
  <conditionalFormatting sqref="F25:G27">
    <cfRule type="cellIs" dxfId="43" priority="44" operator="between">
      <formula>0</formula>
      <formula>0.4</formula>
    </cfRule>
    <cfRule type="cellIs" dxfId="42" priority="43" operator="between">
      <formula>0.41</formula>
      <formula>0.7</formula>
    </cfRule>
  </conditionalFormatting>
  <conditionalFormatting sqref="F29:G31">
    <cfRule type="cellIs" dxfId="41" priority="41" operator="between">
      <formula>0.41</formula>
      <formula>0.7</formula>
    </cfRule>
    <cfRule type="cellIs" dxfId="40" priority="42" operator="between">
      <formula>0</formula>
      <formula>0.4</formula>
    </cfRule>
  </conditionalFormatting>
  <conditionalFormatting sqref="F32:G32">
    <cfRule type="cellIs" dxfId="39" priority="40" operator="between">
      <formula>0</formula>
      <formula>0.4</formula>
    </cfRule>
    <cfRule type="cellIs" dxfId="38" priority="39" operator="between">
      <formula>0.41</formula>
      <formula>0.71</formula>
    </cfRule>
  </conditionalFormatting>
  <conditionalFormatting sqref="F33:G35">
    <cfRule type="cellIs" dxfId="37" priority="5" operator="between">
      <formula>0.41</formula>
      <formula>0.7</formula>
    </cfRule>
    <cfRule type="cellIs" dxfId="36" priority="6" operator="between">
      <formula>0</formula>
      <formula>0.4</formula>
    </cfRule>
  </conditionalFormatting>
  <conditionalFormatting sqref="N5:O7">
    <cfRule type="cellIs" dxfId="35" priority="38" operator="between">
      <formula>0</formula>
      <formula>0.4</formula>
    </cfRule>
    <cfRule type="cellIs" dxfId="34" priority="37" operator="between">
      <formula>0.41</formula>
      <formula>0.7</formula>
    </cfRule>
  </conditionalFormatting>
  <conditionalFormatting sqref="N9:O11">
    <cfRule type="cellIs" dxfId="33" priority="36" operator="between">
      <formula>0</formula>
      <formula>0.4</formula>
    </cfRule>
    <cfRule type="cellIs" dxfId="32" priority="35" operator="between">
      <formula>0.41</formula>
      <formula>0.7</formula>
    </cfRule>
  </conditionalFormatting>
  <conditionalFormatting sqref="N13:O15">
    <cfRule type="cellIs" dxfId="31" priority="33" operator="between">
      <formula>0.41</formula>
      <formula>0.7</formula>
    </cfRule>
    <cfRule type="cellIs" dxfId="30" priority="34" operator="between">
      <formula>0</formula>
      <formula>0.4</formula>
    </cfRule>
  </conditionalFormatting>
  <conditionalFormatting sqref="N17:O19">
    <cfRule type="cellIs" dxfId="29" priority="32" operator="between">
      <formula>0</formula>
      <formula>0.4</formula>
    </cfRule>
    <cfRule type="cellIs" dxfId="28" priority="31" operator="between">
      <formula>0.41</formula>
      <formula>0.7</formula>
    </cfRule>
  </conditionalFormatting>
  <conditionalFormatting sqref="N21:O23">
    <cfRule type="cellIs" dxfId="27" priority="30" operator="between">
      <formula>0</formula>
      <formula>0.4</formula>
    </cfRule>
    <cfRule type="cellIs" dxfId="26" priority="29" operator="between">
      <formula>0.41</formula>
      <formula>0.7</formula>
    </cfRule>
  </conditionalFormatting>
  <conditionalFormatting sqref="N25:O27">
    <cfRule type="cellIs" dxfId="25" priority="27" operator="between">
      <formula>0.41</formula>
      <formula>0.7</formula>
    </cfRule>
    <cfRule type="cellIs" dxfId="24" priority="28" operator="between">
      <formula>0</formula>
      <formula>0.4</formula>
    </cfRule>
  </conditionalFormatting>
  <conditionalFormatting sqref="N29:O31">
    <cfRule type="cellIs" dxfId="23" priority="26" operator="between">
      <formula>0</formula>
      <formula>0.4</formula>
    </cfRule>
    <cfRule type="cellIs" dxfId="22" priority="25" operator="between">
      <formula>0.41</formula>
      <formula>0.7</formula>
    </cfRule>
  </conditionalFormatting>
  <conditionalFormatting sqref="N32:O32">
    <cfRule type="cellIs" dxfId="21" priority="24" operator="between">
      <formula>0</formula>
      <formula>0.4</formula>
    </cfRule>
    <cfRule type="cellIs" dxfId="20" priority="23" operator="between">
      <formula>0.41</formula>
      <formula>0.71</formula>
    </cfRule>
  </conditionalFormatting>
  <conditionalFormatting sqref="N33:O35">
    <cfRule type="cellIs" dxfId="19" priority="4" operator="between">
      <formula>0</formula>
      <formula>0.4</formula>
    </cfRule>
    <cfRule type="cellIs" dxfId="18" priority="3" operator="between">
      <formula>0.41</formula>
      <formula>0.7</formula>
    </cfRule>
  </conditionalFormatting>
  <conditionalFormatting sqref="V5:W7">
    <cfRule type="cellIs" dxfId="17" priority="21" operator="between">
      <formula>0.41</formula>
      <formula>0.7</formula>
    </cfRule>
    <cfRule type="cellIs" dxfId="16" priority="22" operator="between">
      <formula>0</formula>
      <formula>0.4</formula>
    </cfRule>
  </conditionalFormatting>
  <conditionalFormatting sqref="V9:W11">
    <cfRule type="cellIs" dxfId="15" priority="20" operator="between">
      <formula>0</formula>
      <formula>0.4</formula>
    </cfRule>
    <cfRule type="cellIs" dxfId="14" priority="19" operator="between">
      <formula>0.41</formula>
      <formula>0.7</formula>
    </cfRule>
  </conditionalFormatting>
  <conditionalFormatting sqref="V13:W15">
    <cfRule type="cellIs" dxfId="13" priority="18" operator="between">
      <formula>0</formula>
      <formula>0.4</formula>
    </cfRule>
    <cfRule type="cellIs" dxfId="12" priority="17" operator="between">
      <formula>0.41</formula>
      <formula>0.7</formula>
    </cfRule>
  </conditionalFormatting>
  <conditionalFormatting sqref="V17:W19">
    <cfRule type="cellIs" dxfId="11" priority="16" operator="between">
      <formula>0</formula>
      <formula>0.4</formula>
    </cfRule>
    <cfRule type="cellIs" dxfId="10" priority="15" operator="between">
      <formula>0.41</formula>
      <formula>0.7</formula>
    </cfRule>
  </conditionalFormatting>
  <conditionalFormatting sqref="V21:W23">
    <cfRule type="cellIs" dxfId="9" priority="14" operator="between">
      <formula>0</formula>
      <formula>0.4</formula>
    </cfRule>
    <cfRule type="cellIs" dxfId="8" priority="13" operator="between">
      <formula>0.41</formula>
      <formula>0.7</formula>
    </cfRule>
  </conditionalFormatting>
  <conditionalFormatting sqref="V25:W27">
    <cfRule type="cellIs" dxfId="7" priority="12" operator="between">
      <formula>0</formula>
      <formula>0.4</formula>
    </cfRule>
    <cfRule type="cellIs" dxfId="6" priority="11" operator="between">
      <formula>0.41</formula>
      <formula>0.7</formula>
    </cfRule>
  </conditionalFormatting>
  <conditionalFormatting sqref="V29:W31">
    <cfRule type="cellIs" dxfId="5" priority="10" operator="between">
      <formula>0</formula>
      <formula>0.4</formula>
    </cfRule>
    <cfRule type="cellIs" dxfId="4" priority="9" operator="between">
      <formula>0.41</formula>
      <formula>0.7</formula>
    </cfRule>
  </conditionalFormatting>
  <conditionalFormatting sqref="V32:W32">
    <cfRule type="cellIs" dxfId="3" priority="8" operator="between">
      <formula>0</formula>
      <formula>0.4</formula>
    </cfRule>
    <cfRule type="cellIs" dxfId="2" priority="7" operator="between">
      <formula>0.41</formula>
      <formula>0.71</formula>
    </cfRule>
  </conditionalFormatting>
  <conditionalFormatting sqref="V33:W35">
    <cfRule type="cellIs" dxfId="1" priority="1" operator="between">
      <formula>0.41</formula>
      <formula>0.7</formula>
    </cfRule>
    <cfRule type="cellIs" dxfId="0" priority="2" operator="between">
      <formula>0</formula>
      <formula>0.4</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336FA-D210-4464-B516-B70A64E2E24B}">
  <dimension ref="A1:M25"/>
  <sheetViews>
    <sheetView zoomScaleNormal="100" workbookViewId="0">
      <selection activeCell="C9" sqref="C9"/>
    </sheetView>
  </sheetViews>
  <sheetFormatPr defaultRowHeight="14.5" x14ac:dyDescent="0.35"/>
  <sheetData>
    <row r="1" spans="1:13" ht="63" customHeight="1" x14ac:dyDescent="0.35">
      <c r="A1" s="23" t="s">
        <v>23</v>
      </c>
      <c r="B1" s="23"/>
      <c r="C1" s="23"/>
      <c r="D1" s="23"/>
      <c r="E1" s="23"/>
      <c r="F1" s="23"/>
      <c r="G1" s="23"/>
      <c r="H1" s="23"/>
      <c r="I1" s="23"/>
      <c r="J1" s="23"/>
      <c r="K1" s="23"/>
      <c r="L1" s="23"/>
      <c r="M1" s="23"/>
    </row>
    <row r="2" spans="1:13" ht="22.5" customHeight="1" x14ac:dyDescent="0.35">
      <c r="A2" s="13"/>
      <c r="B2" s="13"/>
      <c r="C2" s="13"/>
      <c r="D2" s="13"/>
      <c r="E2" s="13"/>
      <c r="F2" s="13"/>
      <c r="G2" s="13"/>
      <c r="H2" s="13"/>
      <c r="I2" s="13"/>
      <c r="J2" s="13"/>
      <c r="K2" s="13"/>
      <c r="L2" s="13"/>
      <c r="M2" s="13"/>
    </row>
    <row r="3" spans="1:13" ht="51.75" customHeight="1" x14ac:dyDescent="0.35">
      <c r="A3" s="27" t="s">
        <v>24</v>
      </c>
      <c r="B3" s="27"/>
      <c r="C3" s="26"/>
      <c r="D3" s="26"/>
      <c r="E3" s="26"/>
      <c r="F3" s="26"/>
      <c r="G3" s="26"/>
      <c r="H3" s="26"/>
      <c r="I3" s="26"/>
      <c r="J3" s="26"/>
      <c r="K3" s="26"/>
      <c r="L3" s="26"/>
      <c r="M3" s="26"/>
    </row>
    <row r="4" spans="1:13" ht="31.5" customHeight="1" x14ac:dyDescent="0.35">
      <c r="A4" s="27" t="s">
        <v>25</v>
      </c>
      <c r="B4" s="27"/>
      <c r="C4" s="26"/>
      <c r="D4" s="26"/>
      <c r="E4" s="26"/>
      <c r="F4" s="26"/>
      <c r="G4" s="26"/>
      <c r="H4" s="26"/>
      <c r="I4" s="26"/>
      <c r="J4" s="26"/>
      <c r="K4" s="26"/>
      <c r="L4" s="26"/>
      <c r="M4" s="26"/>
    </row>
    <row r="5" spans="1:13" ht="39" customHeight="1" x14ac:dyDescent="0.35">
      <c r="A5" s="27" t="s">
        <v>26</v>
      </c>
      <c r="B5" s="27"/>
      <c r="C5" s="28"/>
      <c r="D5" s="26"/>
      <c r="E5" s="26"/>
      <c r="F5" s="26"/>
      <c r="G5" s="26"/>
      <c r="H5" s="26"/>
      <c r="I5" s="26"/>
      <c r="J5" s="26"/>
      <c r="K5" s="26"/>
      <c r="L5" s="26"/>
      <c r="M5" s="26"/>
    </row>
    <row r="6" spans="1:13" ht="65.25" customHeight="1" x14ac:dyDescent="0.35">
      <c r="A6" s="27" t="s">
        <v>27</v>
      </c>
      <c r="B6" s="27"/>
      <c r="C6" s="26"/>
      <c r="D6" s="26"/>
      <c r="E6" s="26"/>
      <c r="F6" s="26"/>
      <c r="G6" s="26"/>
      <c r="H6" s="26"/>
      <c r="I6" s="26"/>
      <c r="J6" s="26"/>
      <c r="K6" s="26"/>
      <c r="L6" s="26"/>
      <c r="M6" s="26"/>
    </row>
    <row r="7" spans="1:13" ht="75" customHeight="1" x14ac:dyDescent="0.35">
      <c r="A7" s="27" t="s">
        <v>28</v>
      </c>
      <c r="B7" s="27"/>
      <c r="C7" s="26"/>
      <c r="D7" s="26"/>
      <c r="E7" s="26"/>
      <c r="F7" s="26"/>
      <c r="G7" s="26"/>
      <c r="H7" s="26"/>
      <c r="I7" s="26"/>
      <c r="J7" s="26"/>
      <c r="K7" s="26"/>
      <c r="L7" s="26"/>
      <c r="M7" s="26"/>
    </row>
    <row r="8" spans="1:13" ht="75.75" customHeight="1" x14ac:dyDescent="0.35">
      <c r="A8" s="27" t="s">
        <v>29</v>
      </c>
      <c r="B8" s="27"/>
      <c r="C8" s="26"/>
      <c r="D8" s="26"/>
      <c r="E8" s="26"/>
      <c r="F8" s="26"/>
      <c r="G8" s="26"/>
      <c r="H8" s="26"/>
      <c r="I8" s="26"/>
      <c r="J8" s="26"/>
      <c r="K8" s="26"/>
      <c r="L8" s="26"/>
      <c r="M8" s="26"/>
    </row>
    <row r="9" spans="1:13" ht="30" customHeight="1" x14ac:dyDescent="0.35">
      <c r="A9" s="6"/>
      <c r="B9" s="6"/>
      <c r="C9" s="6"/>
      <c r="D9" s="6"/>
      <c r="E9" s="6"/>
      <c r="F9" s="6"/>
      <c r="G9" s="6"/>
      <c r="H9" s="6"/>
      <c r="I9" s="6"/>
      <c r="J9" s="6"/>
      <c r="K9" s="6"/>
      <c r="L9" s="6"/>
      <c r="M9" s="6"/>
    </row>
    <row r="10" spans="1:13" ht="29.25" customHeight="1" x14ac:dyDescent="0.35">
      <c r="A10" s="8" t="s">
        <v>10</v>
      </c>
    </row>
    <row r="12" spans="1:13" ht="18.5" x14ac:dyDescent="0.35">
      <c r="A12" s="3"/>
    </row>
    <row r="13" spans="1:13" ht="34.5" customHeight="1" x14ac:dyDescent="0.35"/>
    <row r="14" spans="1:13" ht="18" customHeight="1" x14ac:dyDescent="0.35"/>
    <row r="15" spans="1:13" ht="52.5" customHeight="1" x14ac:dyDescent="0.35"/>
    <row r="16" spans="1:13" ht="18" customHeight="1" x14ac:dyDescent="0.35"/>
    <row r="17" ht="36.75" customHeight="1" x14ac:dyDescent="0.35"/>
    <row r="18" ht="16.5" customHeight="1" x14ac:dyDescent="0.35"/>
    <row r="19" ht="15.75" customHeight="1" x14ac:dyDescent="0.35"/>
    <row r="20" ht="15.75" customHeight="1" x14ac:dyDescent="0.35"/>
    <row r="21" ht="15.75" customHeight="1" x14ac:dyDescent="0.35"/>
    <row r="22" ht="15.75" customHeight="1" x14ac:dyDescent="0.35"/>
    <row r="23" ht="17.25" customHeight="1" x14ac:dyDescent="0.35"/>
    <row r="24" ht="21" customHeight="1" x14ac:dyDescent="0.35"/>
    <row r="25" ht="33.75" customHeight="1" x14ac:dyDescent="0.35"/>
  </sheetData>
  <mergeCells count="13">
    <mergeCell ref="A1:M1"/>
    <mergeCell ref="A8:B8"/>
    <mergeCell ref="C3:M3"/>
    <mergeCell ref="C4:M4"/>
    <mergeCell ref="C5:M5"/>
    <mergeCell ref="C6:M6"/>
    <mergeCell ref="C7:M7"/>
    <mergeCell ref="C8:M8"/>
    <mergeCell ref="A3:B3"/>
    <mergeCell ref="A4:B4"/>
    <mergeCell ref="A5:B5"/>
    <mergeCell ref="A6:B6"/>
    <mergeCell ref="A7:B7"/>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8046-3788-4E7E-BB6E-DECD33004791}">
  <dimension ref="A1:P78"/>
  <sheetViews>
    <sheetView topLeftCell="A12" zoomScaleNormal="100" workbookViewId="0">
      <selection activeCell="A20" sqref="A20:K28"/>
    </sheetView>
  </sheetViews>
  <sheetFormatPr defaultRowHeight="14.5" x14ac:dyDescent="0.35"/>
  <cols>
    <col min="1" max="1" width="8.453125" customWidth="1"/>
    <col min="2" max="2" width="5" customWidth="1"/>
    <col min="5" max="5" width="8.26953125" customWidth="1"/>
    <col min="8" max="8" width="8" customWidth="1"/>
    <col min="11" max="12" width="10.1796875" customWidth="1"/>
    <col min="15" max="15" width="9.1796875" customWidth="1"/>
    <col min="16" max="16" width="41.81640625" customWidth="1"/>
  </cols>
  <sheetData>
    <row r="1" spans="1:16" ht="25" x14ac:dyDescent="0.5">
      <c r="A1" s="47" t="s">
        <v>30</v>
      </c>
      <c r="B1" s="47"/>
      <c r="C1" s="47"/>
      <c r="D1" s="47"/>
      <c r="E1" s="47"/>
      <c r="F1" s="47"/>
      <c r="G1" s="47"/>
      <c r="H1" s="47"/>
      <c r="I1" s="47"/>
      <c r="J1" s="47"/>
      <c r="K1" s="47"/>
      <c r="L1" s="47"/>
      <c r="M1" s="47"/>
      <c r="N1" s="47"/>
      <c r="O1" s="47"/>
    </row>
    <row r="2" spans="1:16" ht="33.75" customHeight="1" x14ac:dyDescent="0.35">
      <c r="A2" s="48" t="s">
        <v>31</v>
      </c>
      <c r="B2" s="48"/>
      <c r="C2" s="48"/>
      <c r="D2" s="48"/>
      <c r="E2" s="48"/>
      <c r="F2" s="48"/>
      <c r="G2" s="48"/>
      <c r="H2" s="48"/>
      <c r="I2" s="48"/>
      <c r="J2" s="48"/>
      <c r="K2" s="48"/>
      <c r="L2" s="48"/>
      <c r="M2" s="48"/>
      <c r="N2" s="48"/>
      <c r="O2" s="48"/>
    </row>
    <row r="3" spans="1:16" ht="19.5" customHeight="1" x14ac:dyDescent="0.35">
      <c r="A3" s="16"/>
      <c r="B3" s="16"/>
      <c r="C3" s="16"/>
      <c r="D3" s="16"/>
      <c r="E3" s="16"/>
      <c r="F3" s="16"/>
      <c r="G3" s="16"/>
      <c r="H3" s="16"/>
      <c r="I3" s="16"/>
      <c r="J3" s="16"/>
      <c r="K3" s="16"/>
      <c r="L3" s="16"/>
      <c r="M3" s="16" t="s">
        <v>32</v>
      </c>
      <c r="N3" s="16" t="s">
        <v>33</v>
      </c>
      <c r="O3" s="16" t="s">
        <v>34</v>
      </c>
    </row>
    <row r="4" spans="1:16" s="1" customFormat="1" ht="18.75" customHeight="1" x14ac:dyDescent="0.35">
      <c r="A4" s="49" t="s">
        <v>35</v>
      </c>
      <c r="B4" s="49"/>
      <c r="C4" s="50">
        <v>1</v>
      </c>
      <c r="D4" s="50"/>
      <c r="E4" s="50"/>
      <c r="F4" s="50">
        <v>3</v>
      </c>
      <c r="G4" s="50"/>
      <c r="H4" s="50"/>
      <c r="I4" s="50">
        <v>5</v>
      </c>
      <c r="J4" s="50"/>
      <c r="K4" s="50"/>
      <c r="L4" s="1" t="s">
        <v>36</v>
      </c>
      <c r="M4" s="1" t="s">
        <v>37</v>
      </c>
      <c r="N4" s="1" t="s">
        <v>37</v>
      </c>
      <c r="O4" s="1" t="s">
        <v>37</v>
      </c>
      <c r="P4" s="1" t="s">
        <v>38</v>
      </c>
    </row>
    <row r="5" spans="1:16" ht="15" customHeight="1" x14ac:dyDescent="0.35">
      <c r="A5" s="37" t="s">
        <v>39</v>
      </c>
      <c r="B5" s="38"/>
      <c r="C5" s="36" t="s">
        <v>40</v>
      </c>
      <c r="D5" s="36"/>
      <c r="E5" s="36"/>
      <c r="F5" s="36" t="s">
        <v>41</v>
      </c>
      <c r="G5" s="36"/>
      <c r="H5" s="36"/>
      <c r="I5" s="36" t="s">
        <v>42</v>
      </c>
      <c r="J5" s="36"/>
      <c r="K5" s="36"/>
      <c r="L5" s="32" t="s">
        <v>43</v>
      </c>
      <c r="M5" s="29"/>
      <c r="N5" s="29"/>
      <c r="O5" s="29"/>
      <c r="P5" s="51"/>
    </row>
    <row r="6" spans="1:16" ht="12" customHeight="1" x14ac:dyDescent="0.35">
      <c r="A6" s="39"/>
      <c r="B6" s="40"/>
      <c r="C6" s="36"/>
      <c r="D6" s="36"/>
      <c r="E6" s="36"/>
      <c r="F6" s="36"/>
      <c r="G6" s="36"/>
      <c r="H6" s="36"/>
      <c r="I6" s="36"/>
      <c r="J6" s="36"/>
      <c r="K6" s="36"/>
      <c r="L6" s="33"/>
      <c r="M6" s="30"/>
      <c r="N6" s="30"/>
      <c r="O6" s="30"/>
      <c r="P6" s="51"/>
    </row>
    <row r="7" spans="1:16" ht="12.75" customHeight="1" x14ac:dyDescent="0.35">
      <c r="A7" s="39"/>
      <c r="B7" s="40"/>
      <c r="C7" s="36"/>
      <c r="D7" s="36"/>
      <c r="E7" s="36"/>
      <c r="F7" s="36"/>
      <c r="G7" s="36"/>
      <c r="H7" s="36"/>
      <c r="I7" s="36"/>
      <c r="J7" s="36"/>
      <c r="K7" s="36"/>
      <c r="L7" s="34"/>
      <c r="M7" s="31"/>
      <c r="N7" s="31"/>
      <c r="O7" s="31"/>
      <c r="P7" s="51"/>
    </row>
    <row r="8" spans="1:16" ht="39" customHeight="1" x14ac:dyDescent="0.35">
      <c r="A8" s="39"/>
      <c r="B8" s="40"/>
      <c r="C8" s="36"/>
      <c r="D8" s="36"/>
      <c r="E8" s="36"/>
      <c r="F8" s="36"/>
      <c r="G8" s="36"/>
      <c r="H8" s="36"/>
      <c r="I8" s="36"/>
      <c r="J8" s="36"/>
      <c r="K8" s="36"/>
      <c r="L8" s="18" t="s">
        <v>44</v>
      </c>
      <c r="M8" s="15"/>
      <c r="N8" s="15"/>
      <c r="O8" s="15"/>
      <c r="P8" s="2"/>
    </row>
    <row r="9" spans="1:16" ht="21" customHeight="1" x14ac:dyDescent="0.35">
      <c r="A9" s="39"/>
      <c r="B9" s="40"/>
      <c r="C9" s="36"/>
      <c r="D9" s="36"/>
      <c r="E9" s="36"/>
      <c r="F9" s="36"/>
      <c r="G9" s="36"/>
      <c r="H9" s="36"/>
      <c r="I9" s="36"/>
      <c r="J9" s="36"/>
      <c r="K9" s="36"/>
      <c r="L9" s="32" t="s">
        <v>45</v>
      </c>
      <c r="M9" s="29"/>
      <c r="N9" s="29"/>
      <c r="O9" s="29"/>
      <c r="P9" s="51"/>
    </row>
    <row r="10" spans="1:16" ht="20.25" customHeight="1" x14ac:dyDescent="0.35">
      <c r="A10" s="41"/>
      <c r="B10" s="42"/>
      <c r="C10" s="36"/>
      <c r="D10" s="36"/>
      <c r="E10" s="36"/>
      <c r="F10" s="36"/>
      <c r="G10" s="36"/>
      <c r="H10" s="36"/>
      <c r="I10" s="36"/>
      <c r="J10" s="36"/>
      <c r="K10" s="36"/>
      <c r="L10" s="34"/>
      <c r="M10" s="31"/>
      <c r="N10" s="31"/>
      <c r="O10" s="31"/>
      <c r="P10" s="51"/>
    </row>
    <row r="11" spans="1:16" ht="58.5" customHeight="1" x14ac:dyDescent="0.35">
      <c r="A11" s="43" t="s">
        <v>46</v>
      </c>
      <c r="B11" s="43"/>
      <c r="C11" s="36" t="s">
        <v>47</v>
      </c>
      <c r="D11" s="36"/>
      <c r="E11" s="36"/>
      <c r="F11" s="36" t="s">
        <v>48</v>
      </c>
      <c r="G11" s="36"/>
      <c r="H11" s="36"/>
      <c r="I11" s="36" t="s">
        <v>49</v>
      </c>
      <c r="J11" s="36"/>
      <c r="K11" s="36"/>
      <c r="L11" s="18" t="s">
        <v>43</v>
      </c>
      <c r="M11" s="15"/>
      <c r="N11" s="15"/>
      <c r="O11" s="15"/>
      <c r="P11" s="2"/>
    </row>
    <row r="12" spans="1:16" x14ac:dyDescent="0.35">
      <c r="A12" s="43"/>
      <c r="B12" s="43"/>
      <c r="C12" s="36"/>
      <c r="D12" s="36"/>
      <c r="E12" s="36"/>
      <c r="F12" s="36"/>
      <c r="G12" s="36"/>
      <c r="H12" s="36"/>
      <c r="I12" s="36"/>
      <c r="J12" s="36"/>
      <c r="K12" s="36"/>
      <c r="L12" s="32" t="s">
        <v>44</v>
      </c>
      <c r="M12" s="29"/>
      <c r="N12" s="29"/>
      <c r="O12" s="29"/>
      <c r="P12" s="29"/>
    </row>
    <row r="13" spans="1:16" x14ac:dyDescent="0.35">
      <c r="A13" s="43"/>
      <c r="B13" s="43"/>
      <c r="C13" s="36"/>
      <c r="D13" s="36"/>
      <c r="E13" s="36"/>
      <c r="F13" s="36"/>
      <c r="G13" s="36"/>
      <c r="H13" s="36"/>
      <c r="I13" s="36"/>
      <c r="J13" s="36"/>
      <c r="K13" s="36"/>
      <c r="L13" s="33"/>
      <c r="M13" s="30"/>
      <c r="N13" s="30"/>
      <c r="O13" s="30"/>
      <c r="P13" s="30"/>
    </row>
    <row r="14" spans="1:16" x14ac:dyDescent="0.35">
      <c r="A14" s="43"/>
      <c r="B14" s="43"/>
      <c r="C14" s="36"/>
      <c r="D14" s="36"/>
      <c r="E14" s="36"/>
      <c r="F14" s="36"/>
      <c r="G14" s="36"/>
      <c r="H14" s="36"/>
      <c r="I14" s="36"/>
      <c r="J14" s="36"/>
      <c r="K14" s="36"/>
      <c r="L14" s="33"/>
      <c r="M14" s="30"/>
      <c r="N14" s="30"/>
      <c r="O14" s="30"/>
      <c r="P14" s="30"/>
    </row>
    <row r="15" spans="1:16" x14ac:dyDescent="0.35">
      <c r="A15" s="43"/>
      <c r="B15" s="43"/>
      <c r="C15" s="36"/>
      <c r="D15" s="36"/>
      <c r="E15" s="36"/>
      <c r="F15" s="36"/>
      <c r="G15" s="36"/>
      <c r="H15" s="36"/>
      <c r="I15" s="36"/>
      <c r="J15" s="36"/>
      <c r="K15" s="36"/>
      <c r="L15" s="34"/>
      <c r="M15" s="31"/>
      <c r="N15" s="31"/>
      <c r="O15" s="31"/>
      <c r="P15" s="31"/>
    </row>
    <row r="16" spans="1:16" x14ac:dyDescent="0.35">
      <c r="A16" s="43"/>
      <c r="B16" s="43"/>
      <c r="C16" s="36"/>
      <c r="D16" s="36"/>
      <c r="E16" s="36"/>
      <c r="F16" s="36"/>
      <c r="G16" s="36"/>
      <c r="H16" s="36"/>
      <c r="I16" s="36"/>
      <c r="J16" s="36"/>
      <c r="K16" s="36"/>
      <c r="L16" s="32" t="s">
        <v>45</v>
      </c>
      <c r="M16" s="29"/>
      <c r="N16" s="29"/>
      <c r="O16" s="29"/>
      <c r="P16" s="29"/>
    </row>
    <row r="17" spans="1:16" x14ac:dyDescent="0.35">
      <c r="A17" s="43"/>
      <c r="B17" s="43"/>
      <c r="C17" s="36"/>
      <c r="D17" s="36"/>
      <c r="E17" s="36"/>
      <c r="F17" s="36"/>
      <c r="G17" s="36"/>
      <c r="H17" s="36"/>
      <c r="I17" s="36"/>
      <c r="J17" s="36"/>
      <c r="K17" s="36"/>
      <c r="L17" s="33"/>
      <c r="M17" s="30"/>
      <c r="N17" s="30"/>
      <c r="O17" s="30"/>
      <c r="P17" s="30"/>
    </row>
    <row r="18" spans="1:16" x14ac:dyDescent="0.35">
      <c r="A18" s="43"/>
      <c r="B18" s="43"/>
      <c r="C18" s="36"/>
      <c r="D18" s="36"/>
      <c r="E18" s="36"/>
      <c r="F18" s="36"/>
      <c r="G18" s="36"/>
      <c r="H18" s="36"/>
      <c r="I18" s="36"/>
      <c r="J18" s="36"/>
      <c r="K18" s="36"/>
      <c r="L18" s="33"/>
      <c r="M18" s="30"/>
      <c r="N18" s="30"/>
      <c r="O18" s="30"/>
      <c r="P18" s="30"/>
    </row>
    <row r="19" spans="1:16" x14ac:dyDescent="0.35">
      <c r="A19" s="43"/>
      <c r="B19" s="43"/>
      <c r="C19" s="36"/>
      <c r="D19" s="36"/>
      <c r="E19" s="36"/>
      <c r="F19" s="36"/>
      <c r="G19" s="36"/>
      <c r="H19" s="36"/>
      <c r="I19" s="36"/>
      <c r="J19" s="36"/>
      <c r="K19" s="36"/>
      <c r="L19" s="34"/>
      <c r="M19" s="31"/>
      <c r="N19" s="31"/>
      <c r="O19" s="31"/>
      <c r="P19" s="31"/>
    </row>
    <row r="20" spans="1:16" x14ac:dyDescent="0.35">
      <c r="A20" s="43" t="s">
        <v>50</v>
      </c>
      <c r="B20" s="43"/>
      <c r="C20" s="36" t="s">
        <v>51</v>
      </c>
      <c r="D20" s="36"/>
      <c r="E20" s="36"/>
      <c r="F20" s="36" t="s">
        <v>52</v>
      </c>
      <c r="G20" s="36"/>
      <c r="H20" s="36"/>
      <c r="I20" s="36" t="s">
        <v>53</v>
      </c>
      <c r="J20" s="36"/>
      <c r="K20" s="36"/>
      <c r="L20" s="32" t="s">
        <v>43</v>
      </c>
      <c r="M20" s="29"/>
      <c r="N20" s="29"/>
      <c r="O20" s="29"/>
      <c r="P20" s="29"/>
    </row>
    <row r="21" spans="1:16" x14ac:dyDescent="0.35">
      <c r="A21" s="43"/>
      <c r="B21" s="43"/>
      <c r="C21" s="36"/>
      <c r="D21" s="36"/>
      <c r="E21" s="36"/>
      <c r="F21" s="36"/>
      <c r="G21" s="36"/>
      <c r="H21" s="36"/>
      <c r="I21" s="36"/>
      <c r="J21" s="36"/>
      <c r="K21" s="36"/>
      <c r="L21" s="33"/>
      <c r="M21" s="30"/>
      <c r="N21" s="30"/>
      <c r="O21" s="30"/>
      <c r="P21" s="30"/>
    </row>
    <row r="22" spans="1:16" x14ac:dyDescent="0.35">
      <c r="A22" s="43"/>
      <c r="B22" s="43"/>
      <c r="C22" s="36"/>
      <c r="D22" s="36"/>
      <c r="E22" s="36"/>
      <c r="F22" s="36"/>
      <c r="G22" s="36"/>
      <c r="H22" s="36"/>
      <c r="I22" s="36"/>
      <c r="J22" s="36"/>
      <c r="K22" s="36"/>
      <c r="L22" s="34"/>
      <c r="M22" s="31"/>
      <c r="N22" s="31"/>
      <c r="O22" s="31"/>
      <c r="P22" s="31"/>
    </row>
    <row r="23" spans="1:16" x14ac:dyDescent="0.35">
      <c r="A23" s="43"/>
      <c r="B23" s="43"/>
      <c r="C23" s="36"/>
      <c r="D23" s="36"/>
      <c r="E23" s="36"/>
      <c r="F23" s="36"/>
      <c r="G23" s="36"/>
      <c r="H23" s="36"/>
      <c r="I23" s="36"/>
      <c r="J23" s="36"/>
      <c r="K23" s="36"/>
      <c r="L23" s="32" t="s">
        <v>44</v>
      </c>
      <c r="M23" s="29"/>
      <c r="N23" s="29"/>
      <c r="O23" s="29"/>
      <c r="P23" s="29"/>
    </row>
    <row r="24" spans="1:16" x14ac:dyDescent="0.35">
      <c r="A24" s="43"/>
      <c r="B24" s="43"/>
      <c r="C24" s="36"/>
      <c r="D24" s="36"/>
      <c r="E24" s="36"/>
      <c r="F24" s="36"/>
      <c r="G24" s="36"/>
      <c r="H24" s="36"/>
      <c r="I24" s="36"/>
      <c r="J24" s="36"/>
      <c r="K24" s="36"/>
      <c r="L24" s="33"/>
      <c r="M24" s="30"/>
      <c r="N24" s="30"/>
      <c r="O24" s="30"/>
      <c r="P24" s="30"/>
    </row>
    <row r="25" spans="1:16" x14ac:dyDescent="0.35">
      <c r="A25" s="43"/>
      <c r="B25" s="43"/>
      <c r="C25" s="36"/>
      <c r="D25" s="36"/>
      <c r="E25" s="36"/>
      <c r="F25" s="36"/>
      <c r="G25" s="36"/>
      <c r="H25" s="36"/>
      <c r="I25" s="36"/>
      <c r="J25" s="36"/>
      <c r="K25" s="36"/>
      <c r="L25" s="34"/>
      <c r="M25" s="31"/>
      <c r="N25" s="31"/>
      <c r="O25" s="31"/>
      <c r="P25" s="31"/>
    </row>
    <row r="26" spans="1:16" x14ac:dyDescent="0.35">
      <c r="A26" s="43"/>
      <c r="B26" s="43"/>
      <c r="C26" s="36"/>
      <c r="D26" s="36"/>
      <c r="E26" s="36"/>
      <c r="F26" s="36"/>
      <c r="G26" s="36"/>
      <c r="H26" s="36"/>
      <c r="I26" s="36"/>
      <c r="J26" s="36"/>
      <c r="K26" s="36"/>
      <c r="L26" s="32" t="s">
        <v>45</v>
      </c>
      <c r="M26" s="29"/>
      <c r="N26" s="29"/>
      <c r="O26" s="29"/>
      <c r="P26" s="29"/>
    </row>
    <row r="27" spans="1:16" x14ac:dyDescent="0.35">
      <c r="A27" s="43"/>
      <c r="B27" s="43"/>
      <c r="C27" s="36"/>
      <c r="D27" s="36"/>
      <c r="E27" s="36"/>
      <c r="F27" s="36"/>
      <c r="G27" s="36"/>
      <c r="H27" s="36"/>
      <c r="I27" s="36"/>
      <c r="J27" s="36"/>
      <c r="K27" s="36"/>
      <c r="L27" s="33"/>
      <c r="M27" s="30"/>
      <c r="N27" s="30"/>
      <c r="O27" s="30"/>
      <c r="P27" s="30"/>
    </row>
    <row r="28" spans="1:16" x14ac:dyDescent="0.35">
      <c r="A28" s="43"/>
      <c r="B28" s="43"/>
      <c r="C28" s="36"/>
      <c r="D28" s="36"/>
      <c r="E28" s="36"/>
      <c r="F28" s="36"/>
      <c r="G28" s="36"/>
      <c r="H28" s="36"/>
      <c r="I28" s="36"/>
      <c r="J28" s="36"/>
      <c r="K28" s="36"/>
      <c r="L28" s="34"/>
      <c r="M28" s="31"/>
      <c r="N28" s="31"/>
      <c r="O28" s="31"/>
      <c r="P28" s="31"/>
    </row>
    <row r="29" spans="1:16" x14ac:dyDescent="0.35">
      <c r="A29" s="44" t="s">
        <v>54</v>
      </c>
      <c r="B29" s="45"/>
      <c r="C29" s="45"/>
      <c r="D29" s="45"/>
      <c r="E29" s="45"/>
      <c r="F29" s="45"/>
      <c r="G29" s="45"/>
      <c r="H29" s="45"/>
      <c r="I29" s="45"/>
      <c r="J29" s="45"/>
      <c r="K29" s="45"/>
      <c r="L29" s="46"/>
      <c r="M29" s="2">
        <f>SUM(M5:M28)</f>
        <v>0</v>
      </c>
      <c r="N29" s="2">
        <f t="shared" ref="N29:O29" si="0">SUM(N5:N28)</f>
        <v>0</v>
      </c>
      <c r="O29" s="2">
        <f t="shared" si="0"/>
        <v>0</v>
      </c>
    </row>
    <row r="30" spans="1:16" x14ac:dyDescent="0.35">
      <c r="A30" s="35"/>
      <c r="B30" s="35"/>
    </row>
    <row r="34" ht="15" customHeight="1" x14ac:dyDescent="0.35"/>
    <row r="40" ht="15" customHeight="1" x14ac:dyDescent="0.35"/>
    <row r="49" ht="15" customHeight="1" x14ac:dyDescent="0.35"/>
    <row r="63" ht="15" customHeight="1" x14ac:dyDescent="0.35"/>
    <row r="69" ht="15" customHeight="1" x14ac:dyDescent="0.35"/>
    <row r="78" ht="15" customHeight="1" x14ac:dyDescent="0.35"/>
  </sheetData>
  <mergeCells count="55">
    <mergeCell ref="P23:P25"/>
    <mergeCell ref="P26:P28"/>
    <mergeCell ref="P5:P7"/>
    <mergeCell ref="P9:P10"/>
    <mergeCell ref="P12:P15"/>
    <mergeCell ref="P16:P19"/>
    <mergeCell ref="P20:P22"/>
    <mergeCell ref="L5:L7"/>
    <mergeCell ref="L9:L10"/>
    <mergeCell ref="N5:N7"/>
    <mergeCell ref="N9:N10"/>
    <mergeCell ref="O5:O7"/>
    <mergeCell ref="O9:O10"/>
    <mergeCell ref="M5:M7"/>
    <mergeCell ref="M9:M10"/>
    <mergeCell ref="M12:M15"/>
    <mergeCell ref="M16:M19"/>
    <mergeCell ref="N12:N15"/>
    <mergeCell ref="O12:O15"/>
    <mergeCell ref="N16:N19"/>
    <mergeCell ref="O16:O19"/>
    <mergeCell ref="A1:O1"/>
    <mergeCell ref="A2:O2"/>
    <mergeCell ref="A4:B4"/>
    <mergeCell ref="C4:E4"/>
    <mergeCell ref="F4:H4"/>
    <mergeCell ref="I4:K4"/>
    <mergeCell ref="A30:B30"/>
    <mergeCell ref="C5:E10"/>
    <mergeCell ref="A5:B10"/>
    <mergeCell ref="F5:H10"/>
    <mergeCell ref="I5:K10"/>
    <mergeCell ref="A20:B28"/>
    <mergeCell ref="C20:E28"/>
    <mergeCell ref="F20:H28"/>
    <mergeCell ref="I20:K28"/>
    <mergeCell ref="A29:L29"/>
    <mergeCell ref="A11:B19"/>
    <mergeCell ref="C11:E19"/>
    <mergeCell ref="F11:H19"/>
    <mergeCell ref="I11:K19"/>
    <mergeCell ref="L12:L15"/>
    <mergeCell ref="L16:L19"/>
    <mergeCell ref="O20:O22"/>
    <mergeCell ref="M23:M25"/>
    <mergeCell ref="L20:L22"/>
    <mergeCell ref="L23:L25"/>
    <mergeCell ref="L26:L28"/>
    <mergeCell ref="M20:M22"/>
    <mergeCell ref="N20:N22"/>
    <mergeCell ref="N23:N25"/>
    <mergeCell ref="O23:O25"/>
    <mergeCell ref="M26:M28"/>
    <mergeCell ref="N26:N28"/>
    <mergeCell ref="O26:O28"/>
  </mergeCells>
  <dataValidations count="1">
    <dataValidation type="list" allowBlank="1" showInputMessage="1" showErrorMessage="1" sqref="M5:O5 M8:O9 M11:O12 M16:O16 M26 M20 N26 N20 O20 M23 N23 O23 O26" xr:uid="{B9439218-F403-4268-93AD-6700DD267D17}">
      <formula1>"1,2,3,4,5"</formula1>
    </dataValidation>
  </dataValidations>
  <pageMargins left="0.7" right="0.7" top="0.75" bottom="0.75" header="0.3" footer="0.3"/>
  <pageSetup orientation="landscape" r:id="rId1"/>
  <headerFooter>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88F7-7A3C-4386-BDAA-E3D162FD6D8F}">
  <dimension ref="A1:P24"/>
  <sheetViews>
    <sheetView zoomScaleNormal="100" zoomScalePageLayoutView="92" workbookViewId="0">
      <selection activeCell="A11" sqref="A11:K19"/>
    </sheetView>
  </sheetViews>
  <sheetFormatPr defaultRowHeight="14.5" x14ac:dyDescent="0.35"/>
  <cols>
    <col min="1" max="1" width="8.453125" customWidth="1"/>
    <col min="2" max="2" width="5" customWidth="1"/>
    <col min="5" max="5" width="8.54296875" customWidth="1"/>
    <col min="8" max="8" width="8" customWidth="1"/>
    <col min="11" max="12" width="9.54296875" customWidth="1"/>
    <col min="15" max="15" width="9.1796875" customWidth="1"/>
    <col min="16" max="16" width="37.26953125" customWidth="1"/>
  </cols>
  <sheetData>
    <row r="1" spans="1:16" ht="25" x14ac:dyDescent="0.5">
      <c r="A1" s="47" t="s">
        <v>55</v>
      </c>
      <c r="B1" s="47"/>
      <c r="C1" s="47"/>
      <c r="D1" s="47"/>
      <c r="E1" s="47"/>
      <c r="F1" s="47"/>
      <c r="G1" s="47"/>
      <c r="H1" s="47"/>
      <c r="I1" s="47"/>
      <c r="J1" s="47"/>
      <c r="K1" s="47"/>
      <c r="L1" s="47"/>
      <c r="M1" s="47"/>
      <c r="N1" s="47"/>
      <c r="O1" s="47"/>
    </row>
    <row r="2" spans="1:16" ht="51.75" customHeight="1" x14ac:dyDescent="0.35">
      <c r="A2" s="48" t="s">
        <v>56</v>
      </c>
      <c r="B2" s="48"/>
      <c r="C2" s="48"/>
      <c r="D2" s="48"/>
      <c r="E2" s="48"/>
      <c r="F2" s="48"/>
      <c r="G2" s="48"/>
      <c r="H2" s="48"/>
      <c r="I2" s="48"/>
      <c r="J2" s="48"/>
      <c r="K2" s="48"/>
      <c r="L2" s="48"/>
      <c r="M2" s="48"/>
      <c r="N2" s="48"/>
      <c r="O2" s="48"/>
    </row>
    <row r="3" spans="1:16" ht="18" customHeight="1" x14ac:dyDescent="0.35">
      <c r="A3" s="16"/>
      <c r="B3" s="16"/>
      <c r="C3" s="16"/>
      <c r="D3" s="16"/>
      <c r="E3" s="16"/>
      <c r="F3" s="16"/>
      <c r="G3" s="16"/>
      <c r="H3" s="16"/>
      <c r="I3" s="16"/>
      <c r="J3" s="16"/>
      <c r="K3" s="16"/>
      <c r="L3" s="16"/>
      <c r="M3" s="16" t="s">
        <v>32</v>
      </c>
      <c r="N3" s="16" t="s">
        <v>33</v>
      </c>
      <c r="O3" s="16" t="s">
        <v>34</v>
      </c>
    </row>
    <row r="4" spans="1:16" s="1" customFormat="1" ht="18.75" customHeight="1" x14ac:dyDescent="0.35">
      <c r="A4" s="49" t="s">
        <v>35</v>
      </c>
      <c r="B4" s="49"/>
      <c r="C4" s="50">
        <v>1</v>
      </c>
      <c r="D4" s="50"/>
      <c r="E4" s="50"/>
      <c r="F4" s="50">
        <v>3</v>
      </c>
      <c r="G4" s="50"/>
      <c r="H4" s="50"/>
      <c r="I4" s="50">
        <v>5</v>
      </c>
      <c r="J4" s="50"/>
      <c r="K4" s="50"/>
      <c r="L4" s="1" t="s">
        <v>36</v>
      </c>
      <c r="M4" s="1" t="s">
        <v>37</v>
      </c>
      <c r="N4" s="1" t="s">
        <v>37</v>
      </c>
      <c r="O4" s="1" t="s">
        <v>37</v>
      </c>
      <c r="P4" s="1" t="s">
        <v>38</v>
      </c>
    </row>
    <row r="5" spans="1:16" x14ac:dyDescent="0.35">
      <c r="A5" s="43" t="s">
        <v>57</v>
      </c>
      <c r="B5" s="43"/>
      <c r="C5" s="36" t="s">
        <v>58</v>
      </c>
      <c r="D5" s="36"/>
      <c r="E5" s="36"/>
      <c r="F5" s="36" t="s">
        <v>59</v>
      </c>
      <c r="G5" s="36"/>
      <c r="H5" s="36"/>
      <c r="I5" s="36" t="s">
        <v>60</v>
      </c>
      <c r="J5" s="36"/>
      <c r="K5" s="36"/>
      <c r="L5" s="32" t="s">
        <v>43</v>
      </c>
      <c r="M5" s="29"/>
      <c r="N5" s="29"/>
      <c r="O5" s="29"/>
      <c r="P5" s="29"/>
    </row>
    <row r="6" spans="1:16" x14ac:dyDescent="0.35">
      <c r="A6" s="43"/>
      <c r="B6" s="43"/>
      <c r="C6" s="36"/>
      <c r="D6" s="36"/>
      <c r="E6" s="36"/>
      <c r="F6" s="36"/>
      <c r="G6" s="36"/>
      <c r="H6" s="36"/>
      <c r="I6" s="36"/>
      <c r="J6" s="36"/>
      <c r="K6" s="36"/>
      <c r="L6" s="33"/>
      <c r="M6" s="30"/>
      <c r="N6" s="30"/>
      <c r="O6" s="30"/>
      <c r="P6" s="30"/>
    </row>
    <row r="7" spans="1:16" x14ac:dyDescent="0.35">
      <c r="A7" s="43"/>
      <c r="B7" s="43"/>
      <c r="C7" s="36"/>
      <c r="D7" s="36"/>
      <c r="E7" s="36"/>
      <c r="F7" s="36"/>
      <c r="G7" s="36"/>
      <c r="H7" s="36"/>
      <c r="I7" s="36"/>
      <c r="J7" s="36"/>
      <c r="K7" s="36"/>
      <c r="L7" s="33"/>
      <c r="M7" s="30"/>
      <c r="N7" s="30"/>
      <c r="O7" s="30"/>
      <c r="P7" s="30"/>
    </row>
    <row r="8" spans="1:16" ht="27" customHeight="1" x14ac:dyDescent="0.35">
      <c r="A8" s="43"/>
      <c r="B8" s="43"/>
      <c r="C8" s="36"/>
      <c r="D8" s="36"/>
      <c r="E8" s="36"/>
      <c r="F8" s="36"/>
      <c r="G8" s="36"/>
      <c r="H8" s="36"/>
      <c r="I8" s="36"/>
      <c r="J8" s="36"/>
      <c r="K8" s="36"/>
      <c r="L8" s="34"/>
      <c r="M8" s="31"/>
      <c r="N8" s="31"/>
      <c r="O8" s="31"/>
      <c r="P8" s="31"/>
    </row>
    <row r="9" spans="1:16" ht="70.5" customHeight="1" x14ac:dyDescent="0.35">
      <c r="A9" s="43"/>
      <c r="B9" s="43"/>
      <c r="C9" s="36"/>
      <c r="D9" s="36"/>
      <c r="E9" s="36"/>
      <c r="F9" s="36"/>
      <c r="G9" s="36"/>
      <c r="H9" s="36"/>
      <c r="I9" s="36"/>
      <c r="J9" s="36"/>
      <c r="K9" s="36"/>
      <c r="L9" s="18" t="s">
        <v>44</v>
      </c>
      <c r="M9" s="15"/>
      <c r="N9" s="15"/>
      <c r="O9" s="15"/>
      <c r="P9" s="2"/>
    </row>
    <row r="10" spans="1:16" ht="81.75" customHeight="1" x14ac:dyDescent="0.35">
      <c r="A10" s="43"/>
      <c r="B10" s="43"/>
      <c r="C10" s="36"/>
      <c r="D10" s="36"/>
      <c r="E10" s="36"/>
      <c r="F10" s="36"/>
      <c r="G10" s="36"/>
      <c r="H10" s="36"/>
      <c r="I10" s="36"/>
      <c r="J10" s="36"/>
      <c r="K10" s="36"/>
      <c r="L10" s="18" t="s">
        <v>45</v>
      </c>
      <c r="M10" s="15"/>
      <c r="N10" s="15"/>
      <c r="O10" s="15"/>
      <c r="P10" s="2"/>
    </row>
    <row r="11" spans="1:16" ht="64.5" customHeight="1" x14ac:dyDescent="0.35">
      <c r="A11" s="43" t="s">
        <v>61</v>
      </c>
      <c r="B11" s="43"/>
      <c r="C11" s="36" t="s">
        <v>62</v>
      </c>
      <c r="D11" s="36"/>
      <c r="E11" s="36"/>
      <c r="F11" s="36" t="s">
        <v>63</v>
      </c>
      <c r="G11" s="36"/>
      <c r="H11" s="36"/>
      <c r="I11" s="36" t="s">
        <v>64</v>
      </c>
      <c r="J11" s="36"/>
      <c r="K11" s="36"/>
      <c r="L11" s="18" t="s">
        <v>43</v>
      </c>
      <c r="M11" s="15"/>
      <c r="N11" s="15"/>
      <c r="O11" s="15"/>
      <c r="P11" s="2"/>
    </row>
    <row r="12" spans="1:16" ht="22.5" customHeight="1" x14ac:dyDescent="0.35">
      <c r="A12" s="43"/>
      <c r="B12" s="43"/>
      <c r="C12" s="36"/>
      <c r="D12" s="36"/>
      <c r="E12" s="36"/>
      <c r="F12" s="36"/>
      <c r="G12" s="36"/>
      <c r="H12" s="36"/>
      <c r="I12" s="36"/>
      <c r="J12" s="36"/>
      <c r="K12" s="36"/>
      <c r="L12" s="32" t="s">
        <v>44</v>
      </c>
      <c r="M12" s="29"/>
      <c r="N12" s="29"/>
      <c r="O12" s="29"/>
      <c r="P12" s="29"/>
    </row>
    <row r="13" spans="1:16" x14ac:dyDescent="0.35">
      <c r="A13" s="43"/>
      <c r="B13" s="43"/>
      <c r="C13" s="36"/>
      <c r="D13" s="36"/>
      <c r="E13" s="36"/>
      <c r="F13" s="36"/>
      <c r="G13" s="36"/>
      <c r="H13" s="36"/>
      <c r="I13" s="36"/>
      <c r="J13" s="36"/>
      <c r="K13" s="36"/>
      <c r="L13" s="33"/>
      <c r="M13" s="30"/>
      <c r="N13" s="30"/>
      <c r="O13" s="30"/>
      <c r="P13" s="30"/>
    </row>
    <row r="14" spans="1:16" x14ac:dyDescent="0.35">
      <c r="A14" s="43"/>
      <c r="B14" s="43"/>
      <c r="C14" s="36"/>
      <c r="D14" s="36"/>
      <c r="E14" s="36"/>
      <c r="F14" s="36"/>
      <c r="G14" s="36"/>
      <c r="H14" s="36"/>
      <c r="I14" s="36"/>
      <c r="J14" s="36"/>
      <c r="K14" s="36"/>
      <c r="L14" s="33"/>
      <c r="M14" s="30"/>
      <c r="N14" s="30"/>
      <c r="O14" s="30"/>
      <c r="P14" s="30"/>
    </row>
    <row r="15" spans="1:16" x14ac:dyDescent="0.35">
      <c r="A15" s="43"/>
      <c r="B15" s="43"/>
      <c r="C15" s="36"/>
      <c r="D15" s="36"/>
      <c r="E15" s="36"/>
      <c r="F15" s="36"/>
      <c r="G15" s="36"/>
      <c r="H15" s="36"/>
      <c r="I15" s="36"/>
      <c r="J15" s="36"/>
      <c r="K15" s="36"/>
      <c r="L15" s="34"/>
      <c r="M15" s="31"/>
      <c r="N15" s="31"/>
      <c r="O15" s="31"/>
      <c r="P15" s="31"/>
    </row>
    <row r="16" spans="1:16" x14ac:dyDescent="0.35">
      <c r="A16" s="43"/>
      <c r="B16" s="43"/>
      <c r="C16" s="36"/>
      <c r="D16" s="36"/>
      <c r="E16" s="36"/>
      <c r="F16" s="36"/>
      <c r="G16" s="36"/>
      <c r="H16" s="36"/>
      <c r="I16" s="36"/>
      <c r="J16" s="36"/>
      <c r="K16" s="36"/>
      <c r="L16" s="32" t="s">
        <v>45</v>
      </c>
      <c r="M16" s="29"/>
      <c r="N16" s="29"/>
      <c r="O16" s="29"/>
      <c r="P16" s="29"/>
    </row>
    <row r="17" spans="1:16" x14ac:dyDescent="0.35">
      <c r="A17" s="43"/>
      <c r="B17" s="43"/>
      <c r="C17" s="36"/>
      <c r="D17" s="36"/>
      <c r="E17" s="36"/>
      <c r="F17" s="36"/>
      <c r="G17" s="36"/>
      <c r="H17" s="36"/>
      <c r="I17" s="36"/>
      <c r="J17" s="36"/>
      <c r="K17" s="36"/>
      <c r="L17" s="33"/>
      <c r="M17" s="30"/>
      <c r="N17" s="30"/>
      <c r="O17" s="30"/>
      <c r="P17" s="30"/>
    </row>
    <row r="18" spans="1:16" x14ac:dyDescent="0.35">
      <c r="A18" s="43"/>
      <c r="B18" s="43"/>
      <c r="C18" s="36"/>
      <c r="D18" s="36"/>
      <c r="E18" s="36"/>
      <c r="F18" s="36"/>
      <c r="G18" s="36"/>
      <c r="H18" s="36"/>
      <c r="I18" s="36"/>
      <c r="J18" s="36"/>
      <c r="K18" s="36"/>
      <c r="L18" s="33"/>
      <c r="M18" s="30"/>
      <c r="N18" s="30"/>
      <c r="O18" s="30"/>
      <c r="P18" s="30"/>
    </row>
    <row r="19" spans="1:16" x14ac:dyDescent="0.35">
      <c r="A19" s="43"/>
      <c r="B19" s="43"/>
      <c r="C19" s="36"/>
      <c r="D19" s="36"/>
      <c r="E19" s="36"/>
      <c r="F19" s="36"/>
      <c r="G19" s="36"/>
      <c r="H19" s="36"/>
      <c r="I19" s="36"/>
      <c r="J19" s="36"/>
      <c r="K19" s="36"/>
      <c r="L19" s="34"/>
      <c r="M19" s="31"/>
      <c r="N19" s="31"/>
      <c r="O19" s="31"/>
      <c r="P19" s="31"/>
    </row>
    <row r="20" spans="1:16" x14ac:dyDescent="0.35">
      <c r="A20" s="44" t="s">
        <v>54</v>
      </c>
      <c r="B20" s="45"/>
      <c r="C20" s="45"/>
      <c r="D20" s="45"/>
      <c r="E20" s="45"/>
      <c r="F20" s="45"/>
      <c r="G20" s="45"/>
      <c r="H20" s="45"/>
      <c r="I20" s="45"/>
      <c r="J20" s="45"/>
      <c r="K20" s="45"/>
      <c r="L20" s="46"/>
      <c r="M20" s="2">
        <f>SUM(M5:M19)</f>
        <v>0</v>
      </c>
      <c r="N20" s="2">
        <f>SUM(N5:N19)</f>
        <v>0</v>
      </c>
      <c r="O20" s="2">
        <f>SUM(O5:O19)</f>
        <v>0</v>
      </c>
    </row>
    <row r="21" spans="1:16" x14ac:dyDescent="0.35">
      <c r="A21" s="35"/>
      <c r="B21" s="35"/>
    </row>
    <row r="22" spans="1:16" x14ac:dyDescent="0.35">
      <c r="A22" s="35"/>
      <c r="B22" s="35"/>
    </row>
    <row r="23" spans="1:16" x14ac:dyDescent="0.35">
      <c r="A23" s="35"/>
      <c r="B23" s="35"/>
    </row>
    <row r="24" spans="1:16" x14ac:dyDescent="0.35">
      <c r="A24" s="35"/>
      <c r="B24" s="35"/>
    </row>
  </sheetData>
  <mergeCells count="34">
    <mergeCell ref="P5:P8"/>
    <mergeCell ref="P12:P15"/>
    <mergeCell ref="P16:P19"/>
    <mergeCell ref="N5:N8"/>
    <mergeCell ref="O5:O8"/>
    <mergeCell ref="L16:L19"/>
    <mergeCell ref="M12:M15"/>
    <mergeCell ref="N12:N15"/>
    <mergeCell ref="O12:O15"/>
    <mergeCell ref="M16:M19"/>
    <mergeCell ref="N16:N19"/>
    <mergeCell ref="O16:O19"/>
    <mergeCell ref="A1:O1"/>
    <mergeCell ref="A2:O2"/>
    <mergeCell ref="A4:B4"/>
    <mergeCell ref="C4:E4"/>
    <mergeCell ref="F4:H4"/>
    <mergeCell ref="I4:K4"/>
    <mergeCell ref="A24:B24"/>
    <mergeCell ref="A20:L20"/>
    <mergeCell ref="L5:L8"/>
    <mergeCell ref="M5:M8"/>
    <mergeCell ref="A21:B21"/>
    <mergeCell ref="A22:B22"/>
    <mergeCell ref="A23:B23"/>
    <mergeCell ref="A11:B19"/>
    <mergeCell ref="C11:E19"/>
    <mergeCell ref="F11:H19"/>
    <mergeCell ref="I11:K19"/>
    <mergeCell ref="A5:B10"/>
    <mergeCell ref="C5:E10"/>
    <mergeCell ref="F5:H10"/>
    <mergeCell ref="I5:K10"/>
    <mergeCell ref="L12:L15"/>
  </mergeCells>
  <dataValidations count="1">
    <dataValidation type="list" allowBlank="1" showInputMessage="1" showErrorMessage="1" sqref="M5:O5 M9:O12 M16:O16" xr:uid="{C28D55B5-FDCF-4725-8008-34941D4A5F88}">
      <formula1>"1,2,3,4,5"</formula1>
    </dataValidation>
  </dataValidations>
  <pageMargins left="0.7" right="0.7" top="0.75" bottom="0.75" header="0.3" footer="0.3"/>
  <pageSetup orientation="landscape" r:id="rId1"/>
  <headerFooter>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43449-1C8A-4A81-B3CE-A43419518740}">
  <dimension ref="A1:P33"/>
  <sheetViews>
    <sheetView topLeftCell="A10" zoomScaleNormal="100" zoomScalePageLayoutView="90" workbookViewId="0">
      <selection activeCell="A20" sqref="A20:K28"/>
    </sheetView>
  </sheetViews>
  <sheetFormatPr defaultRowHeight="14.5" x14ac:dyDescent="0.35"/>
  <cols>
    <col min="1" max="1" width="9.81640625" customWidth="1"/>
    <col min="2" max="2" width="5" customWidth="1"/>
    <col min="5" max="5" width="8.26953125" customWidth="1"/>
    <col min="8" max="8" width="8" customWidth="1"/>
    <col min="11" max="11" width="7.81640625" customWidth="1"/>
    <col min="12" max="12" width="9.81640625" customWidth="1"/>
    <col min="15" max="15" width="9.1796875" customWidth="1"/>
    <col min="16" max="16" width="40.7265625" customWidth="1"/>
  </cols>
  <sheetData>
    <row r="1" spans="1:16" ht="25" x14ac:dyDescent="0.5">
      <c r="A1" s="47" t="s">
        <v>65</v>
      </c>
      <c r="B1" s="47"/>
      <c r="C1" s="47"/>
      <c r="D1" s="47"/>
      <c r="E1" s="47"/>
      <c r="F1" s="47"/>
      <c r="G1" s="47"/>
      <c r="H1" s="47"/>
      <c r="I1" s="47"/>
      <c r="J1" s="47"/>
      <c r="K1" s="47"/>
      <c r="L1" s="47"/>
      <c r="M1" s="47"/>
      <c r="N1" s="47"/>
      <c r="O1" s="47"/>
    </row>
    <row r="2" spans="1:16" ht="48" customHeight="1" x14ac:dyDescent="0.35">
      <c r="A2" s="48" t="s">
        <v>66</v>
      </c>
      <c r="B2" s="48"/>
      <c r="C2" s="48"/>
      <c r="D2" s="48"/>
      <c r="E2" s="48"/>
      <c r="F2" s="48"/>
      <c r="G2" s="48"/>
      <c r="H2" s="48"/>
      <c r="I2" s="48"/>
      <c r="J2" s="48"/>
      <c r="K2" s="48"/>
      <c r="L2" s="48"/>
      <c r="M2" s="48"/>
      <c r="N2" s="48"/>
      <c r="O2" s="48"/>
    </row>
    <row r="3" spans="1:16" x14ac:dyDescent="0.35">
      <c r="A3" s="16"/>
      <c r="B3" s="16"/>
      <c r="C3" s="16"/>
      <c r="D3" s="16"/>
      <c r="E3" s="16"/>
      <c r="F3" s="16"/>
      <c r="G3" s="16"/>
      <c r="H3" s="16"/>
      <c r="I3" s="16"/>
      <c r="J3" s="16"/>
      <c r="K3" s="16"/>
      <c r="L3" s="16"/>
      <c r="M3" s="16" t="s">
        <v>32</v>
      </c>
      <c r="N3" s="16" t="s">
        <v>33</v>
      </c>
      <c r="O3" s="16" t="s">
        <v>34</v>
      </c>
    </row>
    <row r="4" spans="1:16" s="1" customFormat="1" ht="18.75" customHeight="1" x14ac:dyDescent="0.35">
      <c r="A4" s="49" t="s">
        <v>35</v>
      </c>
      <c r="B4" s="49"/>
      <c r="C4" s="50">
        <v>1</v>
      </c>
      <c r="D4" s="50"/>
      <c r="E4" s="50"/>
      <c r="F4" s="50">
        <v>3</v>
      </c>
      <c r="G4" s="50"/>
      <c r="H4" s="50"/>
      <c r="I4" s="50">
        <v>5</v>
      </c>
      <c r="J4" s="50"/>
      <c r="K4" s="50"/>
      <c r="L4" s="1" t="s">
        <v>36</v>
      </c>
      <c r="M4" s="1" t="s">
        <v>37</v>
      </c>
      <c r="N4" s="1" t="s">
        <v>37</v>
      </c>
      <c r="O4" s="1" t="s">
        <v>37</v>
      </c>
      <c r="P4" s="1" t="s">
        <v>38</v>
      </c>
    </row>
    <row r="5" spans="1:16" x14ac:dyDescent="0.35">
      <c r="A5" s="43" t="s">
        <v>67</v>
      </c>
      <c r="B5" s="43"/>
      <c r="C5" s="36" t="s">
        <v>68</v>
      </c>
      <c r="D5" s="36"/>
      <c r="E5" s="36"/>
      <c r="F5" s="36" t="s">
        <v>69</v>
      </c>
      <c r="G5" s="36"/>
      <c r="H5" s="36"/>
      <c r="I5" s="36" t="s">
        <v>70</v>
      </c>
      <c r="J5" s="36"/>
      <c r="K5" s="36"/>
      <c r="L5" s="32" t="s">
        <v>43</v>
      </c>
      <c r="M5" s="29"/>
      <c r="N5" s="29"/>
      <c r="O5" s="29"/>
      <c r="P5" s="29"/>
    </row>
    <row r="6" spans="1:16" x14ac:dyDescent="0.35">
      <c r="A6" s="43"/>
      <c r="B6" s="43"/>
      <c r="C6" s="36"/>
      <c r="D6" s="36"/>
      <c r="E6" s="36"/>
      <c r="F6" s="36"/>
      <c r="G6" s="36"/>
      <c r="H6" s="36"/>
      <c r="I6" s="36"/>
      <c r="J6" s="36"/>
      <c r="K6" s="36"/>
      <c r="L6" s="33"/>
      <c r="M6" s="30"/>
      <c r="N6" s="30"/>
      <c r="O6" s="30"/>
      <c r="P6" s="30"/>
    </row>
    <row r="7" spans="1:16" x14ac:dyDescent="0.35">
      <c r="A7" s="43"/>
      <c r="B7" s="43"/>
      <c r="C7" s="36"/>
      <c r="D7" s="36"/>
      <c r="E7" s="36"/>
      <c r="F7" s="36"/>
      <c r="G7" s="36"/>
      <c r="H7" s="36"/>
      <c r="I7" s="36"/>
      <c r="J7" s="36"/>
      <c r="K7" s="36"/>
      <c r="L7" s="33"/>
      <c r="M7" s="30"/>
      <c r="N7" s="30"/>
      <c r="O7" s="30"/>
      <c r="P7" s="30"/>
    </row>
    <row r="8" spans="1:16" x14ac:dyDescent="0.35">
      <c r="A8" s="43"/>
      <c r="B8" s="43"/>
      <c r="C8" s="36"/>
      <c r="D8" s="36"/>
      <c r="E8" s="36"/>
      <c r="F8" s="36"/>
      <c r="G8" s="36"/>
      <c r="H8" s="36"/>
      <c r="I8" s="36"/>
      <c r="J8" s="36"/>
      <c r="K8" s="36"/>
      <c r="L8" s="34"/>
      <c r="M8" s="31"/>
      <c r="N8" s="31"/>
      <c r="O8" s="31"/>
      <c r="P8" s="31"/>
    </row>
    <row r="9" spans="1:16" ht="63.75" customHeight="1" x14ac:dyDescent="0.35">
      <c r="A9" s="43"/>
      <c r="B9" s="43"/>
      <c r="C9" s="36"/>
      <c r="D9" s="36"/>
      <c r="E9" s="36"/>
      <c r="F9" s="36"/>
      <c r="G9" s="36"/>
      <c r="H9" s="36"/>
      <c r="I9" s="36"/>
      <c r="J9" s="36"/>
      <c r="K9" s="36"/>
      <c r="L9" s="18" t="s">
        <v>44</v>
      </c>
      <c r="M9" s="15"/>
      <c r="N9" s="15"/>
      <c r="O9" s="15"/>
      <c r="P9" s="2"/>
    </row>
    <row r="10" spans="1:16" ht="78" customHeight="1" x14ac:dyDescent="0.35">
      <c r="A10" s="43"/>
      <c r="B10" s="43"/>
      <c r="C10" s="36"/>
      <c r="D10" s="36"/>
      <c r="E10" s="36"/>
      <c r="F10" s="36"/>
      <c r="G10" s="36"/>
      <c r="H10" s="36"/>
      <c r="I10" s="36"/>
      <c r="J10" s="36"/>
      <c r="K10" s="36"/>
      <c r="L10" s="18" t="s">
        <v>45</v>
      </c>
      <c r="M10" s="15"/>
      <c r="N10" s="15"/>
      <c r="O10" s="15"/>
      <c r="P10" s="2"/>
    </row>
    <row r="11" spans="1:16" ht="66.75" customHeight="1" x14ac:dyDescent="0.35">
      <c r="A11" s="43" t="s">
        <v>71</v>
      </c>
      <c r="B11" s="43"/>
      <c r="C11" s="36" t="s">
        <v>72</v>
      </c>
      <c r="D11" s="36"/>
      <c r="E11" s="36"/>
      <c r="F11" s="36" t="s">
        <v>73</v>
      </c>
      <c r="G11" s="36"/>
      <c r="H11" s="36"/>
      <c r="I11" s="36" t="s">
        <v>74</v>
      </c>
      <c r="J11" s="36"/>
      <c r="K11" s="36"/>
      <c r="L11" s="18" t="s">
        <v>75</v>
      </c>
      <c r="M11" s="15"/>
      <c r="N11" s="15"/>
      <c r="O11" s="15"/>
      <c r="P11" s="2"/>
    </row>
    <row r="12" spans="1:16" x14ac:dyDescent="0.35">
      <c r="A12" s="43"/>
      <c r="B12" s="43"/>
      <c r="C12" s="36"/>
      <c r="D12" s="36"/>
      <c r="E12" s="36"/>
      <c r="F12" s="36"/>
      <c r="G12" s="36"/>
      <c r="H12" s="36"/>
      <c r="I12" s="36"/>
      <c r="J12" s="36"/>
      <c r="K12" s="36"/>
      <c r="L12" s="32" t="s">
        <v>44</v>
      </c>
      <c r="M12" s="29"/>
      <c r="N12" s="29"/>
      <c r="O12" s="29"/>
      <c r="P12" s="29"/>
    </row>
    <row r="13" spans="1:16" x14ac:dyDescent="0.35">
      <c r="A13" s="43"/>
      <c r="B13" s="43"/>
      <c r="C13" s="36"/>
      <c r="D13" s="36"/>
      <c r="E13" s="36"/>
      <c r="F13" s="36"/>
      <c r="G13" s="36"/>
      <c r="H13" s="36"/>
      <c r="I13" s="36"/>
      <c r="J13" s="36"/>
      <c r="K13" s="36"/>
      <c r="L13" s="33"/>
      <c r="M13" s="30"/>
      <c r="N13" s="30"/>
      <c r="O13" s="30"/>
      <c r="P13" s="30"/>
    </row>
    <row r="14" spans="1:16" x14ac:dyDescent="0.35">
      <c r="A14" s="43"/>
      <c r="B14" s="43"/>
      <c r="C14" s="36"/>
      <c r="D14" s="36"/>
      <c r="E14" s="36"/>
      <c r="F14" s="36"/>
      <c r="G14" s="36"/>
      <c r="H14" s="36"/>
      <c r="I14" s="36"/>
      <c r="J14" s="36"/>
      <c r="K14" s="36"/>
      <c r="L14" s="33"/>
      <c r="M14" s="30"/>
      <c r="N14" s="30"/>
      <c r="O14" s="30"/>
      <c r="P14" s="30"/>
    </row>
    <row r="15" spans="1:16" x14ac:dyDescent="0.35">
      <c r="A15" s="43"/>
      <c r="B15" s="43"/>
      <c r="C15" s="36"/>
      <c r="D15" s="36"/>
      <c r="E15" s="36"/>
      <c r="F15" s="36"/>
      <c r="G15" s="36"/>
      <c r="H15" s="36"/>
      <c r="I15" s="36"/>
      <c r="J15" s="36"/>
      <c r="K15" s="36"/>
      <c r="L15" s="33"/>
      <c r="M15" s="30"/>
      <c r="N15" s="30"/>
      <c r="O15" s="30"/>
      <c r="P15" s="30"/>
    </row>
    <row r="16" spans="1:16" x14ac:dyDescent="0.35">
      <c r="A16" s="43"/>
      <c r="B16" s="43"/>
      <c r="C16" s="36"/>
      <c r="D16" s="36"/>
      <c r="E16" s="36"/>
      <c r="F16" s="36"/>
      <c r="G16" s="36"/>
      <c r="H16" s="36"/>
      <c r="I16" s="36"/>
      <c r="J16" s="36"/>
      <c r="K16" s="36"/>
      <c r="L16" s="34"/>
      <c r="M16" s="31"/>
      <c r="N16" s="31"/>
      <c r="O16" s="31"/>
      <c r="P16" s="31"/>
    </row>
    <row r="17" spans="1:16" x14ac:dyDescent="0.35">
      <c r="A17" s="43"/>
      <c r="B17" s="43"/>
      <c r="C17" s="36"/>
      <c r="D17" s="36"/>
      <c r="E17" s="36"/>
      <c r="F17" s="36"/>
      <c r="G17" s="36"/>
      <c r="H17" s="36"/>
      <c r="I17" s="36"/>
      <c r="J17" s="36"/>
      <c r="K17" s="36"/>
      <c r="L17" s="32" t="s">
        <v>45</v>
      </c>
      <c r="M17" s="29"/>
      <c r="N17" s="29"/>
      <c r="O17" s="29"/>
      <c r="P17" s="29"/>
    </row>
    <row r="18" spans="1:16" x14ac:dyDescent="0.35">
      <c r="A18" s="43"/>
      <c r="B18" s="43"/>
      <c r="C18" s="36"/>
      <c r="D18" s="36"/>
      <c r="E18" s="36"/>
      <c r="F18" s="36"/>
      <c r="G18" s="36"/>
      <c r="H18" s="36"/>
      <c r="I18" s="36"/>
      <c r="J18" s="36"/>
      <c r="K18" s="36"/>
      <c r="L18" s="33"/>
      <c r="M18" s="30"/>
      <c r="N18" s="30"/>
      <c r="O18" s="30"/>
      <c r="P18" s="30"/>
    </row>
    <row r="19" spans="1:16" ht="31.5" customHeight="1" x14ac:dyDescent="0.35">
      <c r="A19" s="43"/>
      <c r="B19" s="43"/>
      <c r="C19" s="36"/>
      <c r="D19" s="36"/>
      <c r="E19" s="36"/>
      <c r="F19" s="36"/>
      <c r="G19" s="36"/>
      <c r="H19" s="36"/>
      <c r="I19" s="36"/>
      <c r="J19" s="36"/>
      <c r="K19" s="36"/>
      <c r="L19" s="34"/>
      <c r="M19" s="31"/>
      <c r="N19" s="31"/>
      <c r="O19" s="31"/>
      <c r="P19" s="31"/>
    </row>
    <row r="20" spans="1:16" ht="52.5" customHeight="1" x14ac:dyDescent="0.35">
      <c r="A20" s="43" t="s">
        <v>76</v>
      </c>
      <c r="B20" s="43"/>
      <c r="C20" s="36" t="s">
        <v>77</v>
      </c>
      <c r="D20" s="36"/>
      <c r="E20" s="36"/>
      <c r="F20" s="36" t="s">
        <v>78</v>
      </c>
      <c r="G20" s="36"/>
      <c r="H20" s="36"/>
      <c r="I20" s="36" t="s">
        <v>79</v>
      </c>
      <c r="J20" s="36"/>
      <c r="K20" s="36"/>
      <c r="L20" s="32" t="s">
        <v>43</v>
      </c>
      <c r="M20" s="29"/>
      <c r="N20" s="29"/>
      <c r="O20" s="29"/>
      <c r="P20" s="29"/>
    </row>
    <row r="21" spans="1:16" x14ac:dyDescent="0.35">
      <c r="A21" s="43"/>
      <c r="B21" s="43"/>
      <c r="C21" s="36"/>
      <c r="D21" s="36"/>
      <c r="E21" s="36"/>
      <c r="F21" s="36"/>
      <c r="G21" s="36"/>
      <c r="H21" s="36"/>
      <c r="I21" s="36"/>
      <c r="J21" s="36"/>
      <c r="K21" s="36"/>
      <c r="L21" s="34"/>
      <c r="M21" s="31"/>
      <c r="N21" s="31"/>
      <c r="O21" s="31"/>
      <c r="P21" s="31"/>
    </row>
    <row r="22" spans="1:16" x14ac:dyDescent="0.35">
      <c r="A22" s="43"/>
      <c r="B22" s="43"/>
      <c r="C22" s="36"/>
      <c r="D22" s="36"/>
      <c r="E22" s="36"/>
      <c r="F22" s="36"/>
      <c r="G22" s="36"/>
      <c r="H22" s="36"/>
      <c r="I22" s="36"/>
      <c r="J22" s="36"/>
      <c r="K22" s="36"/>
      <c r="L22" s="32" t="s">
        <v>44</v>
      </c>
      <c r="M22" s="52"/>
      <c r="N22" s="52"/>
      <c r="O22" s="52"/>
      <c r="P22" s="29"/>
    </row>
    <row r="23" spans="1:16" x14ac:dyDescent="0.35">
      <c r="A23" s="43"/>
      <c r="B23" s="43"/>
      <c r="C23" s="36"/>
      <c r="D23" s="36"/>
      <c r="E23" s="36"/>
      <c r="F23" s="36"/>
      <c r="G23" s="36"/>
      <c r="H23" s="36"/>
      <c r="I23" s="36"/>
      <c r="J23" s="36"/>
      <c r="K23" s="36"/>
      <c r="L23" s="33"/>
      <c r="M23" s="53"/>
      <c r="N23" s="53"/>
      <c r="O23" s="53"/>
      <c r="P23" s="30"/>
    </row>
    <row r="24" spans="1:16" x14ac:dyDescent="0.35">
      <c r="A24" s="43"/>
      <c r="B24" s="43"/>
      <c r="C24" s="36"/>
      <c r="D24" s="36"/>
      <c r="E24" s="36"/>
      <c r="F24" s="36"/>
      <c r="G24" s="36"/>
      <c r="H24" s="36"/>
      <c r="I24" s="36"/>
      <c r="J24" s="36"/>
      <c r="K24" s="36"/>
      <c r="L24" s="33"/>
      <c r="M24" s="53"/>
      <c r="N24" s="53"/>
      <c r="O24" s="53"/>
      <c r="P24" s="30"/>
    </row>
    <row r="25" spans="1:16" x14ac:dyDescent="0.35">
      <c r="A25" s="43"/>
      <c r="B25" s="43"/>
      <c r="C25" s="36"/>
      <c r="D25" s="36"/>
      <c r="E25" s="36"/>
      <c r="F25" s="36"/>
      <c r="G25" s="36"/>
      <c r="H25" s="36"/>
      <c r="I25" s="36"/>
      <c r="J25" s="36"/>
      <c r="K25" s="36"/>
      <c r="L25" s="34"/>
      <c r="M25" s="54"/>
      <c r="N25" s="54"/>
      <c r="O25" s="54"/>
      <c r="P25" s="31"/>
    </row>
    <row r="26" spans="1:16" x14ac:dyDescent="0.35">
      <c r="A26" s="43"/>
      <c r="B26" s="43"/>
      <c r="C26" s="36"/>
      <c r="D26" s="36"/>
      <c r="E26" s="36"/>
      <c r="F26" s="36"/>
      <c r="G26" s="36"/>
      <c r="H26" s="36"/>
      <c r="I26" s="36"/>
      <c r="J26" s="36"/>
      <c r="K26" s="36"/>
      <c r="L26" s="32" t="s">
        <v>45</v>
      </c>
      <c r="M26" s="52"/>
      <c r="N26" s="52"/>
      <c r="O26" s="52"/>
      <c r="P26" s="29"/>
    </row>
    <row r="27" spans="1:16" x14ac:dyDescent="0.35">
      <c r="A27" s="43"/>
      <c r="B27" s="43"/>
      <c r="C27" s="36"/>
      <c r="D27" s="36"/>
      <c r="E27" s="36"/>
      <c r="F27" s="36"/>
      <c r="G27" s="36"/>
      <c r="H27" s="36"/>
      <c r="I27" s="36"/>
      <c r="J27" s="36"/>
      <c r="K27" s="36"/>
      <c r="L27" s="33"/>
      <c r="M27" s="53"/>
      <c r="N27" s="53"/>
      <c r="O27" s="53"/>
      <c r="P27" s="30"/>
    </row>
    <row r="28" spans="1:16" ht="24" customHeight="1" x14ac:dyDescent="0.35">
      <c r="A28" s="43"/>
      <c r="B28" s="43"/>
      <c r="C28" s="36"/>
      <c r="D28" s="36"/>
      <c r="E28" s="36"/>
      <c r="F28" s="36"/>
      <c r="G28" s="36"/>
      <c r="H28" s="36"/>
      <c r="I28" s="36"/>
      <c r="J28" s="36"/>
      <c r="K28" s="36"/>
      <c r="L28" s="34"/>
      <c r="M28" s="54"/>
      <c r="N28" s="54"/>
      <c r="O28" s="54"/>
      <c r="P28" s="31"/>
    </row>
    <row r="29" spans="1:16" x14ac:dyDescent="0.35">
      <c r="A29" s="44" t="s">
        <v>54</v>
      </c>
      <c r="B29" s="45"/>
      <c r="C29" s="45"/>
      <c r="D29" s="45"/>
      <c r="E29" s="45"/>
      <c r="F29" s="45"/>
      <c r="G29" s="45"/>
      <c r="H29" s="45"/>
      <c r="I29" s="45"/>
      <c r="J29" s="45"/>
      <c r="K29" s="45"/>
      <c r="L29" s="46"/>
      <c r="M29" s="2">
        <f>SUM(M5:M28)</f>
        <v>0</v>
      </c>
      <c r="N29" s="2">
        <f t="shared" ref="N29:O29" si="0">SUM(N5:N28)</f>
        <v>0</v>
      </c>
      <c r="O29" s="2">
        <f t="shared" si="0"/>
        <v>0</v>
      </c>
    </row>
    <row r="30" spans="1:16" x14ac:dyDescent="0.35">
      <c r="A30" s="35"/>
      <c r="B30" s="35"/>
    </row>
    <row r="31" spans="1:16" x14ac:dyDescent="0.35">
      <c r="A31" s="35"/>
      <c r="B31" s="35"/>
    </row>
    <row r="32" spans="1:16" x14ac:dyDescent="0.35">
      <c r="A32" s="35"/>
      <c r="B32" s="35"/>
    </row>
    <row r="33" spans="1:2" x14ac:dyDescent="0.35">
      <c r="A33" s="35"/>
      <c r="B33" s="35"/>
    </row>
  </sheetData>
  <mergeCells count="53">
    <mergeCell ref="M26:M28"/>
    <mergeCell ref="N26:N28"/>
    <mergeCell ref="O26:O28"/>
    <mergeCell ref="A29:L29"/>
    <mergeCell ref="P5:P8"/>
    <mergeCell ref="P12:P16"/>
    <mergeCell ref="P17:P19"/>
    <mergeCell ref="P20:P21"/>
    <mergeCell ref="P22:P25"/>
    <mergeCell ref="P26:P28"/>
    <mergeCell ref="N5:N8"/>
    <mergeCell ref="O5:O8"/>
    <mergeCell ref="L12:L16"/>
    <mergeCell ref="L17:L19"/>
    <mergeCell ref="M12:M16"/>
    <mergeCell ref="N12:N16"/>
    <mergeCell ref="O12:O16"/>
    <mergeCell ref="M17:M19"/>
    <mergeCell ref="N17:N19"/>
    <mergeCell ref="O17:O19"/>
    <mergeCell ref="A1:O1"/>
    <mergeCell ref="A2:O2"/>
    <mergeCell ref="A4:B4"/>
    <mergeCell ref="C4:E4"/>
    <mergeCell ref="F4:H4"/>
    <mergeCell ref="I4:K4"/>
    <mergeCell ref="A11:B19"/>
    <mergeCell ref="C11:E19"/>
    <mergeCell ref="F11:H19"/>
    <mergeCell ref="I11:K19"/>
    <mergeCell ref="A5:B10"/>
    <mergeCell ref="C5:E10"/>
    <mergeCell ref="F5:H10"/>
    <mergeCell ref="I5:K10"/>
    <mergeCell ref="L5:L8"/>
    <mergeCell ref="M5:M8"/>
    <mergeCell ref="A33:B33"/>
    <mergeCell ref="A20:B28"/>
    <mergeCell ref="C20:E28"/>
    <mergeCell ref="F20:H28"/>
    <mergeCell ref="I20:K28"/>
    <mergeCell ref="A30:B30"/>
    <mergeCell ref="A31:B31"/>
    <mergeCell ref="A32:B32"/>
    <mergeCell ref="L20:L21"/>
    <mergeCell ref="L22:L25"/>
    <mergeCell ref="L26:L28"/>
    <mergeCell ref="M20:M21"/>
    <mergeCell ref="N20:N21"/>
    <mergeCell ref="O20:O21"/>
    <mergeCell ref="M22:M25"/>
    <mergeCell ref="N22:N25"/>
    <mergeCell ref="O22:O25"/>
  </mergeCells>
  <dataValidations count="1">
    <dataValidation type="list" allowBlank="1" showInputMessage="1" showErrorMessage="1" sqref="M5:O5 N20 M9:M12 M20 N9:N12 O9:O12 M17 N17 O17 O20 M22:O28" xr:uid="{2D141654-1762-4CBF-A1A4-864B14FF8A91}">
      <formula1>"1,2,3,4,5"</formula1>
    </dataValidation>
  </dataValidations>
  <pageMargins left="0.7" right="0.7" top="0.75" bottom="0.75" header="0.3" footer="0.3"/>
  <pageSetup orientation="landscape"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F2F0B-2A7E-4F8C-AC85-B24634E92984}">
  <dimension ref="A1:P39"/>
  <sheetViews>
    <sheetView zoomScaleNormal="100" zoomScalePageLayoutView="80" workbookViewId="0">
      <selection activeCell="I30" sqref="A30:K38"/>
    </sheetView>
  </sheetViews>
  <sheetFormatPr defaultRowHeight="14.5" x14ac:dyDescent="0.35"/>
  <cols>
    <col min="1" max="1" width="9.81640625" customWidth="1"/>
    <col min="2" max="2" width="5" customWidth="1"/>
    <col min="5" max="5" width="8.26953125" customWidth="1"/>
    <col min="8" max="8" width="8" customWidth="1"/>
    <col min="11" max="11" width="7.81640625" customWidth="1"/>
    <col min="12" max="12" width="11.1796875" customWidth="1"/>
    <col min="15" max="15" width="9.1796875" customWidth="1"/>
    <col min="16" max="16" width="36.7265625" customWidth="1"/>
  </cols>
  <sheetData>
    <row r="1" spans="1:16" ht="25" x14ac:dyDescent="0.5">
      <c r="A1" s="47" t="s">
        <v>80</v>
      </c>
      <c r="B1" s="47"/>
      <c r="C1" s="47"/>
      <c r="D1" s="47"/>
      <c r="E1" s="47"/>
      <c r="F1" s="47"/>
      <c r="G1" s="47"/>
      <c r="H1" s="47"/>
      <c r="I1" s="47"/>
      <c r="J1" s="47"/>
      <c r="K1" s="47"/>
      <c r="L1" s="47"/>
      <c r="M1" s="47"/>
      <c r="N1" s="47"/>
      <c r="O1" s="47"/>
    </row>
    <row r="2" spans="1:16" ht="37.5" customHeight="1" x14ac:dyDescent="0.35">
      <c r="A2" s="48" t="s">
        <v>81</v>
      </c>
      <c r="B2" s="48"/>
      <c r="C2" s="48"/>
      <c r="D2" s="48"/>
      <c r="E2" s="48"/>
      <c r="F2" s="48"/>
      <c r="G2" s="48"/>
      <c r="H2" s="48"/>
      <c r="I2" s="48"/>
      <c r="J2" s="48"/>
      <c r="K2" s="48"/>
      <c r="L2" s="48"/>
      <c r="M2" s="48"/>
      <c r="N2" s="48"/>
      <c r="O2" s="48"/>
    </row>
    <row r="3" spans="1:16" ht="20.25" customHeight="1" x14ac:dyDescent="0.35">
      <c r="A3" s="57" t="s">
        <v>109</v>
      </c>
      <c r="B3" s="57"/>
      <c r="C3" s="57"/>
      <c r="D3" s="57"/>
      <c r="E3" s="57"/>
      <c r="F3" s="57"/>
      <c r="G3" s="57"/>
      <c r="H3" s="57"/>
      <c r="I3" s="57"/>
      <c r="J3" s="57"/>
      <c r="K3" s="57"/>
      <c r="L3" s="57"/>
      <c r="M3" s="57"/>
      <c r="N3" s="57"/>
      <c r="O3" s="57"/>
    </row>
    <row r="4" spans="1:16" ht="32.25" customHeight="1" x14ac:dyDescent="0.35">
      <c r="A4" s="58" t="s">
        <v>110</v>
      </c>
      <c r="B4" s="48"/>
      <c r="C4" s="48"/>
      <c r="D4" s="48"/>
      <c r="E4" s="48"/>
      <c r="F4" s="48"/>
      <c r="G4" s="48"/>
      <c r="H4" s="48"/>
      <c r="I4" s="48"/>
      <c r="J4" s="48"/>
      <c r="K4" s="48"/>
      <c r="L4" s="48"/>
      <c r="M4" s="48"/>
      <c r="N4" s="48"/>
      <c r="O4" s="48"/>
    </row>
    <row r="5" spans="1:16" x14ac:dyDescent="0.35">
      <c r="A5" s="17"/>
      <c r="B5" s="16"/>
      <c r="C5" s="16"/>
      <c r="D5" s="16"/>
      <c r="E5" s="16"/>
      <c r="F5" s="16"/>
      <c r="G5" s="16"/>
      <c r="H5" s="16"/>
      <c r="I5" s="16"/>
      <c r="J5" s="16"/>
      <c r="K5" s="16"/>
      <c r="L5" s="16"/>
      <c r="M5" s="16" t="s">
        <v>32</v>
      </c>
      <c r="N5" s="16" t="s">
        <v>33</v>
      </c>
      <c r="O5" s="16" t="s">
        <v>34</v>
      </c>
    </row>
    <row r="6" spans="1:16" s="1" customFormat="1" ht="18.75" customHeight="1" x14ac:dyDescent="0.35">
      <c r="A6" s="49" t="s">
        <v>35</v>
      </c>
      <c r="B6" s="49"/>
      <c r="C6" s="50">
        <v>1</v>
      </c>
      <c r="D6" s="50"/>
      <c r="E6" s="50"/>
      <c r="F6" s="50">
        <v>3</v>
      </c>
      <c r="G6" s="50"/>
      <c r="H6" s="50"/>
      <c r="I6" s="50">
        <v>5</v>
      </c>
      <c r="J6" s="50"/>
      <c r="K6" s="50"/>
      <c r="L6" s="1" t="s">
        <v>36</v>
      </c>
      <c r="M6" s="1" t="s">
        <v>37</v>
      </c>
      <c r="N6" s="1" t="s">
        <v>37</v>
      </c>
      <c r="O6" s="1" t="s">
        <v>37</v>
      </c>
      <c r="P6" s="1" t="s">
        <v>38</v>
      </c>
    </row>
    <row r="7" spans="1:16" x14ac:dyDescent="0.35">
      <c r="A7" s="55" t="s">
        <v>111</v>
      </c>
      <c r="B7" s="55"/>
      <c r="C7" s="56" t="s">
        <v>112</v>
      </c>
      <c r="D7" s="56"/>
      <c r="E7" s="56"/>
      <c r="F7" s="56" t="s">
        <v>113</v>
      </c>
      <c r="G7" s="56"/>
      <c r="H7" s="56"/>
      <c r="I7" s="56" t="s">
        <v>114</v>
      </c>
      <c r="J7" s="56"/>
      <c r="K7" s="56"/>
      <c r="L7" s="32" t="s">
        <v>43</v>
      </c>
      <c r="M7" s="29"/>
      <c r="N7" s="29"/>
      <c r="O7" s="29"/>
      <c r="P7" s="51"/>
    </row>
    <row r="8" spans="1:16" x14ac:dyDescent="0.35">
      <c r="A8" s="55"/>
      <c r="B8" s="55"/>
      <c r="C8" s="56"/>
      <c r="D8" s="56"/>
      <c r="E8" s="56"/>
      <c r="F8" s="56"/>
      <c r="G8" s="56"/>
      <c r="H8" s="56"/>
      <c r="I8" s="56"/>
      <c r="J8" s="56"/>
      <c r="K8" s="56"/>
      <c r="L8" s="34"/>
      <c r="M8" s="31"/>
      <c r="N8" s="31"/>
      <c r="O8" s="31"/>
      <c r="P8" s="51"/>
    </row>
    <row r="9" spans="1:16" x14ac:dyDescent="0.35">
      <c r="A9" s="55"/>
      <c r="B9" s="55"/>
      <c r="C9" s="56"/>
      <c r="D9" s="56"/>
      <c r="E9" s="56"/>
      <c r="F9" s="56"/>
      <c r="G9" s="56"/>
      <c r="H9" s="56"/>
      <c r="I9" s="56"/>
      <c r="J9" s="56"/>
      <c r="K9" s="56"/>
      <c r="L9" s="32" t="s">
        <v>44</v>
      </c>
      <c r="M9" s="29"/>
      <c r="N9" s="29"/>
      <c r="O9" s="29"/>
      <c r="P9" s="51"/>
    </row>
    <row r="10" spans="1:16" x14ac:dyDescent="0.35">
      <c r="A10" s="55"/>
      <c r="B10" s="55"/>
      <c r="C10" s="56"/>
      <c r="D10" s="56"/>
      <c r="E10" s="56"/>
      <c r="F10" s="56"/>
      <c r="G10" s="56"/>
      <c r="H10" s="56"/>
      <c r="I10" s="56"/>
      <c r="J10" s="56"/>
      <c r="K10" s="56"/>
      <c r="L10" s="34"/>
      <c r="M10" s="31"/>
      <c r="N10" s="31"/>
      <c r="O10" s="31"/>
      <c r="P10" s="51"/>
    </row>
    <row r="11" spans="1:16" x14ac:dyDescent="0.35">
      <c r="A11" s="55"/>
      <c r="B11" s="55"/>
      <c r="C11" s="56"/>
      <c r="D11" s="56"/>
      <c r="E11" s="56"/>
      <c r="F11" s="56"/>
      <c r="G11" s="56"/>
      <c r="H11" s="56"/>
      <c r="I11" s="56"/>
      <c r="J11" s="56"/>
      <c r="K11" s="56"/>
      <c r="L11" s="32" t="s">
        <v>45</v>
      </c>
      <c r="M11" s="29"/>
      <c r="N11" s="29"/>
      <c r="O11" s="29"/>
      <c r="P11" s="51"/>
    </row>
    <row r="12" spans="1:16" x14ac:dyDescent="0.35">
      <c r="A12" s="55"/>
      <c r="B12" s="55"/>
      <c r="C12" s="56"/>
      <c r="D12" s="56"/>
      <c r="E12" s="56"/>
      <c r="F12" s="56"/>
      <c r="G12" s="56"/>
      <c r="H12" s="56"/>
      <c r="I12" s="56"/>
      <c r="J12" s="56"/>
      <c r="K12" s="56"/>
      <c r="L12" s="34"/>
      <c r="M12" s="31"/>
      <c r="N12" s="31"/>
      <c r="O12" s="31"/>
      <c r="P12" s="51"/>
    </row>
    <row r="13" spans="1:16" x14ac:dyDescent="0.35">
      <c r="A13" s="55" t="s">
        <v>115</v>
      </c>
      <c r="B13" s="55"/>
      <c r="C13" s="56" t="s">
        <v>116</v>
      </c>
      <c r="D13" s="56"/>
      <c r="E13" s="56"/>
      <c r="F13" s="56" t="s">
        <v>117</v>
      </c>
      <c r="G13" s="56"/>
      <c r="H13" s="56"/>
      <c r="I13" s="56" t="s">
        <v>118</v>
      </c>
      <c r="J13" s="56"/>
      <c r="K13" s="56"/>
      <c r="L13" s="32" t="s">
        <v>75</v>
      </c>
      <c r="M13" s="29"/>
      <c r="N13" s="29"/>
      <c r="O13" s="29"/>
      <c r="P13" s="51"/>
    </row>
    <row r="14" spans="1:16" ht="14.25" customHeight="1" x14ac:dyDescent="0.35">
      <c r="A14" s="55"/>
      <c r="B14" s="55"/>
      <c r="C14" s="56"/>
      <c r="D14" s="56"/>
      <c r="E14" s="56"/>
      <c r="F14" s="56"/>
      <c r="G14" s="56"/>
      <c r="H14" s="56"/>
      <c r="I14" s="56"/>
      <c r="J14" s="56"/>
      <c r="K14" s="56"/>
      <c r="L14" s="33"/>
      <c r="M14" s="30"/>
      <c r="N14" s="30"/>
      <c r="O14" s="30"/>
      <c r="P14" s="51"/>
    </row>
    <row r="15" spans="1:16" ht="12.75" customHeight="1" x14ac:dyDescent="0.35">
      <c r="A15" s="55"/>
      <c r="B15" s="55"/>
      <c r="C15" s="56"/>
      <c r="D15" s="56"/>
      <c r="E15" s="56"/>
      <c r="F15" s="56"/>
      <c r="G15" s="56"/>
      <c r="H15" s="56"/>
      <c r="I15" s="56"/>
      <c r="J15" s="56"/>
      <c r="K15" s="56"/>
      <c r="L15" s="34"/>
      <c r="M15" s="31"/>
      <c r="N15" s="31"/>
      <c r="O15" s="31"/>
      <c r="P15" s="51"/>
    </row>
    <row r="16" spans="1:16" ht="26.25" customHeight="1" x14ac:dyDescent="0.35">
      <c r="A16" s="55"/>
      <c r="B16" s="55"/>
      <c r="C16" s="56"/>
      <c r="D16" s="56"/>
      <c r="E16" s="56"/>
      <c r="F16" s="56"/>
      <c r="G16" s="56"/>
      <c r="H16" s="56"/>
      <c r="I16" s="56"/>
      <c r="J16" s="56"/>
      <c r="K16" s="56"/>
      <c r="L16" s="32" t="s">
        <v>44</v>
      </c>
      <c r="M16" s="29"/>
      <c r="N16" s="29"/>
      <c r="O16" s="29"/>
      <c r="P16" s="51"/>
    </row>
    <row r="17" spans="1:16" x14ac:dyDescent="0.35">
      <c r="A17" s="55"/>
      <c r="B17" s="55"/>
      <c r="C17" s="56"/>
      <c r="D17" s="56"/>
      <c r="E17" s="56"/>
      <c r="F17" s="56"/>
      <c r="G17" s="56"/>
      <c r="H17" s="56"/>
      <c r="I17" s="56"/>
      <c r="J17" s="56"/>
      <c r="K17" s="56"/>
      <c r="L17" s="34"/>
      <c r="M17" s="31"/>
      <c r="N17" s="31"/>
      <c r="O17" s="31"/>
      <c r="P17" s="51"/>
    </row>
    <row r="18" spans="1:16" x14ac:dyDescent="0.35">
      <c r="A18" s="55"/>
      <c r="B18" s="55"/>
      <c r="C18" s="56"/>
      <c r="D18" s="56"/>
      <c r="E18" s="56"/>
      <c r="F18" s="56"/>
      <c r="G18" s="56"/>
      <c r="H18" s="56"/>
      <c r="I18" s="56"/>
      <c r="J18" s="56"/>
      <c r="K18" s="56"/>
      <c r="L18" s="32" t="s">
        <v>45</v>
      </c>
      <c r="M18" s="29"/>
      <c r="N18" s="29"/>
      <c r="O18" s="29"/>
      <c r="P18" s="51"/>
    </row>
    <row r="19" spans="1:16" x14ac:dyDescent="0.35">
      <c r="A19" s="55"/>
      <c r="B19" s="55"/>
      <c r="C19" s="56"/>
      <c r="D19" s="56"/>
      <c r="E19" s="56"/>
      <c r="F19" s="56"/>
      <c r="G19" s="56"/>
      <c r="H19" s="56"/>
      <c r="I19" s="56"/>
      <c r="J19" s="56"/>
      <c r="K19" s="56"/>
      <c r="L19" s="33"/>
      <c r="M19" s="30"/>
      <c r="N19" s="30"/>
      <c r="O19" s="30"/>
      <c r="P19" s="51"/>
    </row>
    <row r="20" spans="1:16" x14ac:dyDescent="0.35">
      <c r="A20" s="55"/>
      <c r="B20" s="55"/>
      <c r="C20" s="56"/>
      <c r="D20" s="56"/>
      <c r="E20" s="56"/>
      <c r="F20" s="56"/>
      <c r="G20" s="56"/>
      <c r="H20" s="56"/>
      <c r="I20" s="56"/>
      <c r="J20" s="56"/>
      <c r="K20" s="56"/>
      <c r="L20" s="34"/>
      <c r="M20" s="31"/>
      <c r="N20" s="31"/>
      <c r="O20" s="31"/>
      <c r="P20" s="51"/>
    </row>
    <row r="21" spans="1:16" x14ac:dyDescent="0.35">
      <c r="A21" s="55" t="s">
        <v>119</v>
      </c>
      <c r="B21" s="55"/>
      <c r="C21" s="56" t="s">
        <v>120</v>
      </c>
      <c r="D21" s="56"/>
      <c r="E21" s="56"/>
      <c r="F21" s="56" t="s">
        <v>121</v>
      </c>
      <c r="G21" s="56"/>
      <c r="H21" s="56"/>
      <c r="I21" s="56" t="s">
        <v>122</v>
      </c>
      <c r="J21" s="56"/>
      <c r="K21" s="56"/>
      <c r="L21" s="32" t="s">
        <v>43</v>
      </c>
      <c r="M21" s="29"/>
      <c r="N21" s="29"/>
      <c r="O21" s="29"/>
      <c r="P21" s="51"/>
    </row>
    <row r="22" spans="1:16" ht="50.25" customHeight="1" x14ac:dyDescent="0.35">
      <c r="A22" s="55"/>
      <c r="B22" s="55"/>
      <c r="C22" s="56"/>
      <c r="D22" s="56"/>
      <c r="E22" s="56"/>
      <c r="F22" s="56"/>
      <c r="G22" s="56"/>
      <c r="H22" s="56"/>
      <c r="I22" s="56"/>
      <c r="J22" s="56"/>
      <c r="K22" s="56"/>
      <c r="L22" s="34"/>
      <c r="M22" s="31"/>
      <c r="N22" s="31"/>
      <c r="O22" s="31"/>
      <c r="P22" s="51"/>
    </row>
    <row r="23" spans="1:16" x14ac:dyDescent="0.35">
      <c r="A23" s="55"/>
      <c r="B23" s="55"/>
      <c r="C23" s="56"/>
      <c r="D23" s="56"/>
      <c r="E23" s="56"/>
      <c r="F23" s="56"/>
      <c r="G23" s="56"/>
      <c r="H23" s="56"/>
      <c r="I23" s="56"/>
      <c r="J23" s="56"/>
      <c r="K23" s="56"/>
      <c r="L23" s="32" t="s">
        <v>44</v>
      </c>
      <c r="M23" s="29"/>
      <c r="N23" s="29"/>
      <c r="O23" s="29"/>
      <c r="P23" s="51"/>
    </row>
    <row r="24" spans="1:16" ht="27.75" customHeight="1" x14ac:dyDescent="0.35">
      <c r="A24" s="55"/>
      <c r="B24" s="55"/>
      <c r="C24" s="56"/>
      <c r="D24" s="56"/>
      <c r="E24" s="56"/>
      <c r="F24" s="56"/>
      <c r="G24" s="56"/>
      <c r="H24" s="56"/>
      <c r="I24" s="56"/>
      <c r="J24" s="56"/>
      <c r="K24" s="56"/>
      <c r="L24" s="33"/>
      <c r="M24" s="30"/>
      <c r="N24" s="30"/>
      <c r="O24" s="30"/>
      <c r="P24" s="51"/>
    </row>
    <row r="25" spans="1:16" x14ac:dyDescent="0.35">
      <c r="A25" s="55"/>
      <c r="B25" s="55"/>
      <c r="C25" s="56"/>
      <c r="D25" s="56"/>
      <c r="E25" s="56"/>
      <c r="F25" s="56"/>
      <c r="G25" s="56"/>
      <c r="H25" s="56"/>
      <c r="I25" s="56"/>
      <c r="J25" s="56"/>
      <c r="K25" s="56"/>
      <c r="L25" s="34"/>
      <c r="M25" s="31"/>
      <c r="N25" s="31"/>
      <c r="O25" s="31"/>
      <c r="P25" s="51"/>
    </row>
    <row r="26" spans="1:16" x14ac:dyDescent="0.35">
      <c r="A26" s="55"/>
      <c r="B26" s="55"/>
      <c r="C26" s="56"/>
      <c r="D26" s="56"/>
      <c r="E26" s="56"/>
      <c r="F26" s="56"/>
      <c r="G26" s="56"/>
      <c r="H26" s="56"/>
      <c r="I26" s="56"/>
      <c r="J26" s="56"/>
      <c r="K26" s="56"/>
      <c r="L26" s="32" t="s">
        <v>45</v>
      </c>
      <c r="M26" s="29"/>
      <c r="N26" s="29"/>
      <c r="O26" s="29"/>
      <c r="P26" s="51"/>
    </row>
    <row r="27" spans="1:16" x14ac:dyDescent="0.35">
      <c r="A27" s="55"/>
      <c r="B27" s="55"/>
      <c r="C27" s="56"/>
      <c r="D27" s="56"/>
      <c r="E27" s="56"/>
      <c r="F27" s="56"/>
      <c r="G27" s="56"/>
      <c r="H27" s="56"/>
      <c r="I27" s="56"/>
      <c r="J27" s="56"/>
      <c r="K27" s="56"/>
      <c r="L27" s="33"/>
      <c r="M27" s="30"/>
      <c r="N27" s="30"/>
      <c r="O27" s="30"/>
      <c r="P27" s="51"/>
    </row>
    <row r="28" spans="1:16" x14ac:dyDescent="0.35">
      <c r="A28" s="55"/>
      <c r="B28" s="55"/>
      <c r="C28" s="56"/>
      <c r="D28" s="56"/>
      <c r="E28" s="56"/>
      <c r="F28" s="56"/>
      <c r="G28" s="56"/>
      <c r="H28" s="56"/>
      <c r="I28" s="56"/>
      <c r="J28" s="56"/>
      <c r="K28" s="56"/>
      <c r="L28" s="33"/>
      <c r="M28" s="30"/>
      <c r="N28" s="30"/>
      <c r="O28" s="30"/>
      <c r="P28" s="51"/>
    </row>
    <row r="29" spans="1:16" x14ac:dyDescent="0.35">
      <c r="A29" s="55"/>
      <c r="B29" s="55"/>
      <c r="C29" s="56"/>
      <c r="D29" s="56"/>
      <c r="E29" s="56"/>
      <c r="F29" s="56"/>
      <c r="G29" s="56"/>
      <c r="H29" s="56"/>
      <c r="I29" s="56"/>
      <c r="J29" s="56"/>
      <c r="K29" s="56"/>
      <c r="L29" s="34"/>
      <c r="M29" s="31"/>
      <c r="N29" s="31"/>
      <c r="O29" s="31"/>
      <c r="P29" s="51"/>
    </row>
    <row r="30" spans="1:16" x14ac:dyDescent="0.35">
      <c r="A30" s="55" t="s">
        <v>123</v>
      </c>
      <c r="B30" s="55"/>
      <c r="C30" s="56" t="s">
        <v>124</v>
      </c>
      <c r="D30" s="56"/>
      <c r="E30" s="56"/>
      <c r="F30" s="56" t="s">
        <v>125</v>
      </c>
      <c r="G30" s="56"/>
      <c r="H30" s="56"/>
      <c r="I30" s="56" t="s">
        <v>126</v>
      </c>
      <c r="J30" s="56"/>
      <c r="K30" s="56"/>
      <c r="L30" s="59" t="s">
        <v>43</v>
      </c>
      <c r="M30" s="29"/>
      <c r="N30" s="29"/>
      <c r="O30" s="29"/>
      <c r="P30" s="51"/>
    </row>
    <row r="31" spans="1:16" x14ac:dyDescent="0.35">
      <c r="A31" s="55"/>
      <c r="B31" s="55"/>
      <c r="C31" s="56"/>
      <c r="D31" s="56"/>
      <c r="E31" s="56"/>
      <c r="F31" s="56"/>
      <c r="G31" s="56"/>
      <c r="H31" s="56"/>
      <c r="I31" s="56"/>
      <c r="J31" s="56"/>
      <c r="K31" s="56"/>
      <c r="L31" s="59"/>
      <c r="M31" s="30"/>
      <c r="N31" s="30"/>
      <c r="O31" s="30"/>
      <c r="P31" s="51"/>
    </row>
    <row r="32" spans="1:16" x14ac:dyDescent="0.35">
      <c r="A32" s="55"/>
      <c r="B32" s="55"/>
      <c r="C32" s="56"/>
      <c r="D32" s="56"/>
      <c r="E32" s="56"/>
      <c r="F32" s="56"/>
      <c r="G32" s="56"/>
      <c r="H32" s="56"/>
      <c r="I32" s="56"/>
      <c r="J32" s="56"/>
      <c r="K32" s="56"/>
      <c r="L32" s="59"/>
      <c r="M32" s="31"/>
      <c r="N32" s="31"/>
      <c r="O32" s="31"/>
      <c r="P32" s="51"/>
    </row>
    <row r="33" spans="1:16" x14ac:dyDescent="0.35">
      <c r="A33" s="55"/>
      <c r="B33" s="55"/>
      <c r="C33" s="56"/>
      <c r="D33" s="56"/>
      <c r="E33" s="56"/>
      <c r="F33" s="56"/>
      <c r="G33" s="56"/>
      <c r="H33" s="56"/>
      <c r="I33" s="56"/>
      <c r="J33" s="56"/>
      <c r="K33" s="56"/>
      <c r="L33" s="33" t="s">
        <v>44</v>
      </c>
      <c r="M33" s="29"/>
      <c r="N33" s="29"/>
      <c r="O33" s="29"/>
      <c r="P33" s="51"/>
    </row>
    <row r="34" spans="1:16" x14ac:dyDescent="0.35">
      <c r="A34" s="55"/>
      <c r="B34" s="55"/>
      <c r="C34" s="56"/>
      <c r="D34" s="56"/>
      <c r="E34" s="56"/>
      <c r="F34" s="56"/>
      <c r="G34" s="56"/>
      <c r="H34" s="56"/>
      <c r="I34" s="56"/>
      <c r="J34" s="56"/>
      <c r="K34" s="56"/>
      <c r="L34" s="33"/>
      <c r="M34" s="30"/>
      <c r="N34" s="30"/>
      <c r="O34" s="30"/>
      <c r="P34" s="51"/>
    </row>
    <row r="35" spans="1:16" x14ac:dyDescent="0.35">
      <c r="A35" s="55"/>
      <c r="B35" s="55"/>
      <c r="C35" s="56"/>
      <c r="D35" s="56"/>
      <c r="E35" s="56"/>
      <c r="F35" s="56"/>
      <c r="G35" s="56"/>
      <c r="H35" s="56"/>
      <c r="I35" s="56"/>
      <c r="J35" s="56"/>
      <c r="K35" s="56"/>
      <c r="L35" s="34"/>
      <c r="M35" s="31"/>
      <c r="N35" s="31"/>
      <c r="O35" s="31"/>
      <c r="P35" s="51"/>
    </row>
    <row r="36" spans="1:16" x14ac:dyDescent="0.35">
      <c r="A36" s="55"/>
      <c r="B36" s="55"/>
      <c r="C36" s="56"/>
      <c r="D36" s="56"/>
      <c r="E36" s="56"/>
      <c r="F36" s="56"/>
      <c r="G36" s="56"/>
      <c r="H36" s="56"/>
      <c r="I36" s="56"/>
      <c r="J36" s="56"/>
      <c r="K36" s="56"/>
      <c r="L36" s="32" t="s">
        <v>45</v>
      </c>
      <c r="M36" s="29"/>
      <c r="N36" s="29"/>
      <c r="O36" s="29"/>
      <c r="P36" s="51"/>
    </row>
    <row r="37" spans="1:16" x14ac:dyDescent="0.35">
      <c r="A37" s="55"/>
      <c r="B37" s="55"/>
      <c r="C37" s="56"/>
      <c r="D37" s="56"/>
      <c r="E37" s="56"/>
      <c r="F37" s="56"/>
      <c r="G37" s="56"/>
      <c r="H37" s="56"/>
      <c r="I37" s="56"/>
      <c r="J37" s="56"/>
      <c r="K37" s="56"/>
      <c r="L37" s="33"/>
      <c r="M37" s="30"/>
      <c r="N37" s="30"/>
      <c r="O37" s="30"/>
      <c r="P37" s="51"/>
    </row>
    <row r="38" spans="1:16" ht="19.5" customHeight="1" x14ac:dyDescent="0.35">
      <c r="A38" s="55"/>
      <c r="B38" s="55"/>
      <c r="C38" s="56"/>
      <c r="D38" s="56"/>
      <c r="E38" s="56"/>
      <c r="F38" s="56"/>
      <c r="G38" s="56"/>
      <c r="H38" s="56"/>
      <c r="I38" s="56"/>
      <c r="J38" s="56"/>
      <c r="K38" s="56"/>
      <c r="L38" s="34"/>
      <c r="M38" s="31"/>
      <c r="N38" s="31"/>
      <c r="O38" s="31"/>
      <c r="P38" s="51"/>
    </row>
    <row r="39" spans="1:16" x14ac:dyDescent="0.35">
      <c r="A39" s="44" t="s">
        <v>54</v>
      </c>
      <c r="B39" s="45"/>
      <c r="C39" s="45"/>
      <c r="D39" s="45"/>
      <c r="E39" s="45"/>
      <c r="F39" s="45"/>
      <c r="G39" s="45"/>
      <c r="H39" s="45"/>
      <c r="I39" s="45"/>
      <c r="J39" s="45"/>
      <c r="K39" s="45"/>
      <c r="L39" s="46"/>
      <c r="M39" s="2">
        <f>SUM(M7:M38)</f>
        <v>0</v>
      </c>
      <c r="N39" s="2">
        <f>SUM(N7:N38)</f>
        <v>0</v>
      </c>
      <c r="O39" s="2">
        <f>SUM(O7:O38)</f>
        <v>0</v>
      </c>
    </row>
  </sheetData>
  <mergeCells count="85">
    <mergeCell ref="A39:L39"/>
    <mergeCell ref="P7:P8"/>
    <mergeCell ref="P9:P10"/>
    <mergeCell ref="P11:P12"/>
    <mergeCell ref="P13:P15"/>
    <mergeCell ref="P16:P17"/>
    <mergeCell ref="P18:P20"/>
    <mergeCell ref="P21:P22"/>
    <mergeCell ref="P23:P25"/>
    <mergeCell ref="P26:P29"/>
    <mergeCell ref="P30:P32"/>
    <mergeCell ref="P33:P35"/>
    <mergeCell ref="P36:P38"/>
    <mergeCell ref="N30:N32"/>
    <mergeCell ref="O30:O32"/>
    <mergeCell ref="M33:M35"/>
    <mergeCell ref="L30:L32"/>
    <mergeCell ref="L33:L35"/>
    <mergeCell ref="L36:L38"/>
    <mergeCell ref="M30:M32"/>
    <mergeCell ref="O23:O25"/>
    <mergeCell ref="N26:N29"/>
    <mergeCell ref="O26:O29"/>
    <mergeCell ref="M36:M38"/>
    <mergeCell ref="N33:N35"/>
    <mergeCell ref="O33:O35"/>
    <mergeCell ref="N36:N38"/>
    <mergeCell ref="O36:O38"/>
    <mergeCell ref="M21:M22"/>
    <mergeCell ref="N21:N22"/>
    <mergeCell ref="O21:O22"/>
    <mergeCell ref="L23:L25"/>
    <mergeCell ref="L26:L29"/>
    <mergeCell ref="M23:M25"/>
    <mergeCell ref="M26:M29"/>
    <mergeCell ref="N23:N25"/>
    <mergeCell ref="L21:L22"/>
    <mergeCell ref="O13:O15"/>
    <mergeCell ref="M16:M17"/>
    <mergeCell ref="M18:M20"/>
    <mergeCell ref="N16:N17"/>
    <mergeCell ref="O16:O17"/>
    <mergeCell ref="N18:N20"/>
    <mergeCell ref="O18:O20"/>
    <mergeCell ref="L13:L15"/>
    <mergeCell ref="L16:L17"/>
    <mergeCell ref="L18:L20"/>
    <mergeCell ref="M13:M15"/>
    <mergeCell ref="N13:N15"/>
    <mergeCell ref="L11:L12"/>
    <mergeCell ref="M7:M8"/>
    <mergeCell ref="N7:N8"/>
    <mergeCell ref="O7:O8"/>
    <mergeCell ref="M9:M10"/>
    <mergeCell ref="M11:M12"/>
    <mergeCell ref="N9:N10"/>
    <mergeCell ref="O9:O10"/>
    <mergeCell ref="N11:N12"/>
    <mergeCell ref="O11:O12"/>
    <mergeCell ref="L7:L8"/>
    <mergeCell ref="L9:L10"/>
    <mergeCell ref="A1:O1"/>
    <mergeCell ref="A2:O2"/>
    <mergeCell ref="A3:O3"/>
    <mergeCell ref="A4:O4"/>
    <mergeCell ref="A6:B6"/>
    <mergeCell ref="C6:E6"/>
    <mergeCell ref="F6:H6"/>
    <mergeCell ref="I6:K6"/>
    <mergeCell ref="A13:B20"/>
    <mergeCell ref="C13:E20"/>
    <mergeCell ref="F13:H20"/>
    <mergeCell ref="I13:K20"/>
    <mergeCell ref="A7:B12"/>
    <mergeCell ref="C7:E12"/>
    <mergeCell ref="F7:H12"/>
    <mergeCell ref="I7:K12"/>
    <mergeCell ref="A30:B38"/>
    <mergeCell ref="C30:E38"/>
    <mergeCell ref="F30:H38"/>
    <mergeCell ref="I30:K38"/>
    <mergeCell ref="A21:B29"/>
    <mergeCell ref="C21:E29"/>
    <mergeCell ref="F21:H29"/>
    <mergeCell ref="I21:K29"/>
  </mergeCells>
  <dataValidations count="1">
    <dataValidation type="list" allowBlank="1" showInputMessage="1" showErrorMessage="1" sqref="M7:O7 M9:O9 M11:O11 M13:O13 M16:O16 M18:O18 M26:O26 M23:O23 M21:O21 M33:O33 M36:O36 M30:O30" xr:uid="{11A892D5-EA7D-4D04-914D-E334CEA98EFD}">
      <formula1>"1,2,3,4,5"</formula1>
    </dataValidation>
  </dataValidations>
  <pageMargins left="0.7" right="0.7" top="0.75" bottom="0.75" header="0.3" footer="0.3"/>
  <pageSetup orientation="landscape" r:id="rId1"/>
  <headerFooter>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D2F8-BC7E-4B28-B037-CEFD0950B5A4}">
  <dimension ref="A1:P57"/>
  <sheetViews>
    <sheetView zoomScaleNormal="100" zoomScalePageLayoutView="85" workbookViewId="0">
      <selection activeCell="I48" sqref="A48:K56"/>
    </sheetView>
  </sheetViews>
  <sheetFormatPr defaultRowHeight="14.5" x14ac:dyDescent="0.35"/>
  <cols>
    <col min="1" max="1" width="9.81640625" customWidth="1"/>
    <col min="2" max="2" width="5" customWidth="1"/>
    <col min="5" max="5" width="8.26953125" customWidth="1"/>
    <col min="8" max="8" width="8" customWidth="1"/>
    <col min="11" max="11" width="7.81640625" customWidth="1"/>
    <col min="12" max="12" width="10.54296875" customWidth="1"/>
    <col min="15" max="15" width="9.1796875" customWidth="1"/>
    <col min="16" max="16" width="37.81640625" customWidth="1"/>
  </cols>
  <sheetData>
    <row r="1" spans="1:16" ht="25" x14ac:dyDescent="0.5">
      <c r="A1" s="47" t="s">
        <v>80</v>
      </c>
      <c r="B1" s="47"/>
      <c r="C1" s="47"/>
      <c r="D1" s="47"/>
      <c r="E1" s="47"/>
      <c r="F1" s="47"/>
      <c r="G1" s="47"/>
      <c r="H1" s="47"/>
      <c r="I1" s="47"/>
      <c r="J1" s="47"/>
      <c r="K1" s="47"/>
      <c r="L1" s="47"/>
      <c r="M1" s="47"/>
      <c r="N1" s="47"/>
      <c r="O1" s="47"/>
    </row>
    <row r="2" spans="1:16" ht="37.5" customHeight="1" x14ac:dyDescent="0.35">
      <c r="A2" s="48" t="s">
        <v>81</v>
      </c>
      <c r="B2" s="48"/>
      <c r="C2" s="48"/>
      <c r="D2" s="48"/>
      <c r="E2" s="48"/>
      <c r="F2" s="48"/>
      <c r="G2" s="48"/>
      <c r="H2" s="48"/>
      <c r="I2" s="48"/>
      <c r="J2" s="48"/>
      <c r="K2" s="48"/>
      <c r="L2" s="48"/>
      <c r="M2" s="48"/>
      <c r="N2" s="48"/>
      <c r="O2" s="48"/>
    </row>
    <row r="3" spans="1:16" ht="20.25" customHeight="1" x14ac:dyDescent="0.35">
      <c r="A3" s="57" t="s">
        <v>82</v>
      </c>
      <c r="B3" s="57"/>
      <c r="C3" s="57"/>
      <c r="D3" s="57"/>
      <c r="E3" s="57"/>
      <c r="F3" s="57"/>
      <c r="G3" s="57"/>
      <c r="H3" s="57"/>
      <c r="I3" s="57"/>
      <c r="J3" s="57"/>
      <c r="K3" s="57"/>
      <c r="L3" s="57"/>
      <c r="M3" s="57"/>
      <c r="N3" s="57"/>
      <c r="O3" s="57"/>
    </row>
    <row r="4" spans="1:16" ht="20.25" customHeight="1" x14ac:dyDescent="0.35">
      <c r="A4" s="58" t="s">
        <v>83</v>
      </c>
      <c r="B4" s="58"/>
      <c r="C4" s="58"/>
      <c r="D4" s="58"/>
      <c r="E4" s="58"/>
      <c r="F4" s="58"/>
      <c r="G4" s="58"/>
      <c r="H4" s="58"/>
      <c r="I4" s="58"/>
      <c r="J4" s="58"/>
      <c r="K4" s="58"/>
      <c r="L4" s="58"/>
      <c r="M4" s="58"/>
      <c r="N4" s="58"/>
      <c r="O4" s="58"/>
    </row>
    <row r="5" spans="1:16" ht="20.25" customHeight="1" x14ac:dyDescent="0.35">
      <c r="A5" s="17"/>
      <c r="B5" s="17"/>
      <c r="C5" s="17"/>
      <c r="D5" s="17"/>
      <c r="E5" s="17"/>
      <c r="F5" s="17"/>
      <c r="G5" s="17"/>
      <c r="H5" s="17"/>
      <c r="I5" s="17"/>
      <c r="J5" s="17"/>
      <c r="K5" s="17"/>
      <c r="L5" s="17"/>
      <c r="M5" s="16" t="s">
        <v>32</v>
      </c>
      <c r="N5" s="16" t="s">
        <v>33</v>
      </c>
      <c r="O5" s="16" t="s">
        <v>34</v>
      </c>
    </row>
    <row r="6" spans="1:16" s="1" customFormat="1" ht="18.75" customHeight="1" x14ac:dyDescent="0.35">
      <c r="A6" s="49" t="s">
        <v>35</v>
      </c>
      <c r="B6" s="49"/>
      <c r="C6" s="50">
        <v>1</v>
      </c>
      <c r="D6" s="50"/>
      <c r="E6" s="50"/>
      <c r="F6" s="50">
        <v>3</v>
      </c>
      <c r="G6" s="50"/>
      <c r="H6" s="50"/>
      <c r="I6" s="50">
        <v>5</v>
      </c>
      <c r="J6" s="50"/>
      <c r="K6" s="50"/>
      <c r="L6" s="1" t="s">
        <v>36</v>
      </c>
      <c r="M6" s="1" t="s">
        <v>37</v>
      </c>
      <c r="N6" s="1" t="s">
        <v>37</v>
      </c>
      <c r="O6" s="1" t="s">
        <v>37</v>
      </c>
      <c r="P6" s="1" t="s">
        <v>38</v>
      </c>
    </row>
    <row r="7" spans="1:16" x14ac:dyDescent="0.35">
      <c r="A7" s="63" t="s">
        <v>84</v>
      </c>
      <c r="B7" s="63"/>
      <c r="C7" s="64" t="s">
        <v>85</v>
      </c>
      <c r="D7" s="64"/>
      <c r="E7" s="64"/>
      <c r="F7" s="64" t="s">
        <v>86</v>
      </c>
      <c r="G7" s="64"/>
      <c r="H7" s="64"/>
      <c r="I7" s="64" t="s">
        <v>87</v>
      </c>
      <c r="J7" s="64"/>
      <c r="K7" s="64"/>
      <c r="L7" s="32" t="s">
        <v>43</v>
      </c>
      <c r="M7" s="29"/>
      <c r="N7" s="29"/>
      <c r="O7" s="29"/>
      <c r="P7" s="29"/>
    </row>
    <row r="8" spans="1:16" x14ac:dyDescent="0.35">
      <c r="A8" s="63"/>
      <c r="B8" s="63"/>
      <c r="C8" s="64"/>
      <c r="D8" s="64"/>
      <c r="E8" s="64"/>
      <c r="F8" s="64"/>
      <c r="G8" s="64"/>
      <c r="H8" s="64"/>
      <c r="I8" s="64"/>
      <c r="J8" s="64"/>
      <c r="K8" s="64"/>
      <c r="L8" s="34"/>
      <c r="M8" s="31"/>
      <c r="N8" s="31"/>
      <c r="O8" s="31"/>
      <c r="P8" s="31"/>
    </row>
    <row r="9" spans="1:16" x14ac:dyDescent="0.35">
      <c r="A9" s="63"/>
      <c r="B9" s="63"/>
      <c r="C9" s="64"/>
      <c r="D9" s="64"/>
      <c r="E9" s="64"/>
      <c r="F9" s="64"/>
      <c r="G9" s="64"/>
      <c r="H9" s="64"/>
      <c r="I9" s="64"/>
      <c r="J9" s="64"/>
      <c r="K9" s="64"/>
      <c r="L9" s="32" t="s">
        <v>44</v>
      </c>
      <c r="M9" s="29"/>
      <c r="N9" s="29"/>
      <c r="O9" s="29"/>
      <c r="P9" s="29"/>
    </row>
    <row r="10" spans="1:16" x14ac:dyDescent="0.35">
      <c r="A10" s="63"/>
      <c r="B10" s="63"/>
      <c r="C10" s="64"/>
      <c r="D10" s="64"/>
      <c r="E10" s="64"/>
      <c r="F10" s="64"/>
      <c r="G10" s="64"/>
      <c r="H10" s="64"/>
      <c r="I10" s="64"/>
      <c r="J10" s="64"/>
      <c r="K10" s="64"/>
      <c r="L10" s="34"/>
      <c r="M10" s="31"/>
      <c r="N10" s="31"/>
      <c r="O10" s="31"/>
      <c r="P10" s="31"/>
    </row>
    <row r="11" spans="1:16" x14ac:dyDescent="0.35">
      <c r="A11" s="63"/>
      <c r="B11" s="63"/>
      <c r="C11" s="64"/>
      <c r="D11" s="64"/>
      <c r="E11" s="64"/>
      <c r="F11" s="64"/>
      <c r="G11" s="64"/>
      <c r="H11" s="64"/>
      <c r="I11" s="64"/>
      <c r="J11" s="64"/>
      <c r="K11" s="64"/>
      <c r="L11" s="32" t="s">
        <v>45</v>
      </c>
      <c r="M11" s="29"/>
      <c r="N11" s="29"/>
      <c r="O11" s="29"/>
      <c r="P11" s="29"/>
    </row>
    <row r="12" spans="1:16" x14ac:dyDescent="0.35">
      <c r="A12" s="63"/>
      <c r="B12" s="63"/>
      <c r="C12" s="64"/>
      <c r="D12" s="64"/>
      <c r="E12" s="64"/>
      <c r="F12" s="64"/>
      <c r="G12" s="64"/>
      <c r="H12" s="64"/>
      <c r="I12" s="64"/>
      <c r="J12" s="64"/>
      <c r="K12" s="64"/>
      <c r="L12" s="34"/>
      <c r="M12" s="31"/>
      <c r="N12" s="31"/>
      <c r="O12" s="31"/>
      <c r="P12" s="31"/>
    </row>
    <row r="13" spans="1:16" x14ac:dyDescent="0.35">
      <c r="A13" s="63" t="s">
        <v>88</v>
      </c>
      <c r="B13" s="63"/>
      <c r="C13" s="64" t="s">
        <v>89</v>
      </c>
      <c r="D13" s="64"/>
      <c r="E13" s="64"/>
      <c r="F13" s="64" t="s">
        <v>90</v>
      </c>
      <c r="G13" s="64"/>
      <c r="H13" s="64"/>
      <c r="I13" s="64" t="s">
        <v>91</v>
      </c>
      <c r="J13" s="64"/>
      <c r="K13" s="64"/>
      <c r="L13" s="32" t="s">
        <v>45</v>
      </c>
      <c r="M13" s="29"/>
      <c r="N13" s="29"/>
      <c r="O13" s="29"/>
      <c r="P13" s="29"/>
    </row>
    <row r="14" spans="1:16" x14ac:dyDescent="0.35">
      <c r="A14" s="63"/>
      <c r="B14" s="63"/>
      <c r="C14" s="64"/>
      <c r="D14" s="64"/>
      <c r="E14" s="64"/>
      <c r="F14" s="64"/>
      <c r="G14" s="64"/>
      <c r="H14" s="64"/>
      <c r="I14" s="64"/>
      <c r="J14" s="64"/>
      <c r="K14" s="64"/>
      <c r="L14" s="33"/>
      <c r="M14" s="30"/>
      <c r="N14" s="30"/>
      <c r="O14" s="30"/>
      <c r="P14" s="30"/>
    </row>
    <row r="15" spans="1:16" x14ac:dyDescent="0.35">
      <c r="A15" s="63"/>
      <c r="B15" s="63"/>
      <c r="C15" s="64"/>
      <c r="D15" s="64"/>
      <c r="E15" s="64"/>
      <c r="F15" s="64"/>
      <c r="G15" s="64"/>
      <c r="H15" s="64"/>
      <c r="I15" s="64"/>
      <c r="J15" s="64"/>
      <c r="K15" s="64"/>
      <c r="L15" s="33"/>
      <c r="M15" s="30"/>
      <c r="N15" s="30"/>
      <c r="O15" s="30"/>
      <c r="P15" s="30"/>
    </row>
    <row r="16" spans="1:16" x14ac:dyDescent="0.35">
      <c r="A16" s="63"/>
      <c r="B16" s="63"/>
      <c r="C16" s="64"/>
      <c r="D16" s="64"/>
      <c r="E16" s="64"/>
      <c r="F16" s="64"/>
      <c r="G16" s="64"/>
      <c r="H16" s="64"/>
      <c r="I16" s="64"/>
      <c r="J16" s="64"/>
      <c r="K16" s="64"/>
      <c r="L16" s="33"/>
      <c r="M16" s="30"/>
      <c r="N16" s="30"/>
      <c r="O16" s="30"/>
      <c r="P16" s="30"/>
    </row>
    <row r="17" spans="1:16" x14ac:dyDescent="0.35">
      <c r="A17" s="63"/>
      <c r="B17" s="63"/>
      <c r="C17" s="64"/>
      <c r="D17" s="64"/>
      <c r="E17" s="64"/>
      <c r="F17" s="64"/>
      <c r="G17" s="64"/>
      <c r="H17" s="64"/>
      <c r="I17" s="64"/>
      <c r="J17" s="64"/>
      <c r="K17" s="64"/>
      <c r="L17" s="33"/>
      <c r="M17" s="30"/>
      <c r="N17" s="30"/>
      <c r="O17" s="30"/>
      <c r="P17" s="30"/>
    </row>
    <row r="18" spans="1:16" x14ac:dyDescent="0.35">
      <c r="A18" s="63"/>
      <c r="B18" s="63"/>
      <c r="C18" s="64"/>
      <c r="D18" s="64"/>
      <c r="E18" s="64"/>
      <c r="F18" s="64"/>
      <c r="G18" s="64"/>
      <c r="H18" s="64"/>
      <c r="I18" s="64"/>
      <c r="J18" s="64"/>
      <c r="K18" s="64"/>
      <c r="L18" s="33"/>
      <c r="M18" s="30"/>
      <c r="N18" s="30"/>
      <c r="O18" s="30"/>
      <c r="P18" s="30"/>
    </row>
    <row r="19" spans="1:16" x14ac:dyDescent="0.35">
      <c r="A19" s="63"/>
      <c r="B19" s="63"/>
      <c r="C19" s="64"/>
      <c r="D19" s="64"/>
      <c r="E19" s="64"/>
      <c r="F19" s="64"/>
      <c r="G19" s="64"/>
      <c r="H19" s="64"/>
      <c r="I19" s="64"/>
      <c r="J19" s="64"/>
      <c r="K19" s="64"/>
      <c r="L19" s="33"/>
      <c r="M19" s="30"/>
      <c r="N19" s="30"/>
      <c r="O19" s="30"/>
      <c r="P19" s="30"/>
    </row>
    <row r="20" spans="1:16" x14ac:dyDescent="0.35">
      <c r="A20" s="63"/>
      <c r="B20" s="63"/>
      <c r="C20" s="64"/>
      <c r="D20" s="64"/>
      <c r="E20" s="64"/>
      <c r="F20" s="64"/>
      <c r="G20" s="64"/>
      <c r="H20" s="64"/>
      <c r="I20" s="64"/>
      <c r="J20" s="64"/>
      <c r="K20" s="64"/>
      <c r="L20" s="33"/>
      <c r="M20" s="30"/>
      <c r="N20" s="30"/>
      <c r="O20" s="30"/>
      <c r="P20" s="30"/>
    </row>
    <row r="21" spans="1:16" ht="23.25" customHeight="1" x14ac:dyDescent="0.35">
      <c r="A21" s="63"/>
      <c r="B21" s="63"/>
      <c r="C21" s="64"/>
      <c r="D21" s="64"/>
      <c r="E21" s="64"/>
      <c r="F21" s="64"/>
      <c r="G21" s="64"/>
      <c r="H21" s="64"/>
      <c r="I21" s="64"/>
      <c r="J21" s="64"/>
      <c r="K21" s="64"/>
      <c r="L21" s="34"/>
      <c r="M21" s="31"/>
      <c r="N21" s="31"/>
      <c r="O21" s="31"/>
      <c r="P21" s="31"/>
    </row>
    <row r="22" spans="1:16" x14ac:dyDescent="0.35">
      <c r="A22" s="63" t="s">
        <v>92</v>
      </c>
      <c r="B22" s="63"/>
      <c r="C22" s="64" t="s">
        <v>93</v>
      </c>
      <c r="D22" s="64"/>
      <c r="E22" s="64"/>
      <c r="F22" s="64" t="s">
        <v>94</v>
      </c>
      <c r="G22" s="64"/>
      <c r="H22" s="64"/>
      <c r="I22" s="64" t="s">
        <v>95</v>
      </c>
      <c r="J22" s="64"/>
      <c r="K22" s="64"/>
      <c r="L22" s="32" t="s">
        <v>96</v>
      </c>
      <c r="M22" s="51"/>
      <c r="N22" s="51"/>
      <c r="O22" s="51"/>
      <c r="P22" s="29"/>
    </row>
    <row r="23" spans="1:16" x14ac:dyDescent="0.35">
      <c r="A23" s="63"/>
      <c r="B23" s="63"/>
      <c r="C23" s="64"/>
      <c r="D23" s="64"/>
      <c r="E23" s="64"/>
      <c r="F23" s="64"/>
      <c r="G23" s="64"/>
      <c r="H23" s="64"/>
      <c r="I23" s="64"/>
      <c r="J23" s="64"/>
      <c r="K23" s="64"/>
      <c r="L23" s="33"/>
      <c r="M23" s="51"/>
      <c r="N23" s="51"/>
      <c r="O23" s="51"/>
      <c r="P23" s="30"/>
    </row>
    <row r="24" spans="1:16" x14ac:dyDescent="0.35">
      <c r="A24" s="63"/>
      <c r="B24" s="63"/>
      <c r="C24" s="64"/>
      <c r="D24" s="64"/>
      <c r="E24" s="64"/>
      <c r="F24" s="64"/>
      <c r="G24" s="64"/>
      <c r="H24" s="64"/>
      <c r="I24" s="64"/>
      <c r="J24" s="64"/>
      <c r="K24" s="64"/>
      <c r="L24" s="33"/>
      <c r="M24" s="51"/>
      <c r="N24" s="51"/>
      <c r="O24" s="51"/>
      <c r="P24" s="30"/>
    </row>
    <row r="25" spans="1:16" x14ac:dyDescent="0.35">
      <c r="A25" s="63"/>
      <c r="B25" s="63"/>
      <c r="C25" s="64"/>
      <c r="D25" s="64"/>
      <c r="E25" s="64"/>
      <c r="F25" s="64"/>
      <c r="G25" s="64"/>
      <c r="H25" s="64"/>
      <c r="I25" s="64"/>
      <c r="J25" s="64"/>
      <c r="K25" s="64"/>
      <c r="L25" s="33"/>
      <c r="M25" s="51"/>
      <c r="N25" s="51"/>
      <c r="O25" s="51"/>
      <c r="P25" s="30"/>
    </row>
    <row r="26" spans="1:16" x14ac:dyDescent="0.35">
      <c r="A26" s="63"/>
      <c r="B26" s="63"/>
      <c r="C26" s="64"/>
      <c r="D26" s="64"/>
      <c r="E26" s="64"/>
      <c r="F26" s="64"/>
      <c r="G26" s="64"/>
      <c r="H26" s="64"/>
      <c r="I26" s="64"/>
      <c r="J26" s="64"/>
      <c r="K26" s="64"/>
      <c r="L26" s="33"/>
      <c r="M26" s="51"/>
      <c r="N26" s="51"/>
      <c r="O26" s="51"/>
      <c r="P26" s="30"/>
    </row>
    <row r="27" spans="1:16" x14ac:dyDescent="0.35">
      <c r="A27" s="63"/>
      <c r="B27" s="63"/>
      <c r="C27" s="64"/>
      <c r="D27" s="64"/>
      <c r="E27" s="64"/>
      <c r="F27" s="64"/>
      <c r="G27" s="64"/>
      <c r="H27" s="64"/>
      <c r="I27" s="64"/>
      <c r="J27" s="64"/>
      <c r="K27" s="64"/>
      <c r="L27" s="33"/>
      <c r="M27" s="51"/>
      <c r="N27" s="51"/>
      <c r="O27" s="51"/>
      <c r="P27" s="30"/>
    </row>
    <row r="28" spans="1:16" x14ac:dyDescent="0.35">
      <c r="A28" s="63"/>
      <c r="B28" s="63"/>
      <c r="C28" s="64"/>
      <c r="D28" s="64"/>
      <c r="E28" s="64"/>
      <c r="F28" s="64"/>
      <c r="G28" s="64"/>
      <c r="H28" s="64"/>
      <c r="I28" s="64"/>
      <c r="J28" s="64"/>
      <c r="K28" s="64"/>
      <c r="L28" s="33"/>
      <c r="M28" s="51"/>
      <c r="N28" s="51"/>
      <c r="O28" s="51"/>
      <c r="P28" s="30"/>
    </row>
    <row r="29" spans="1:16" x14ac:dyDescent="0.35">
      <c r="A29" s="63"/>
      <c r="B29" s="63"/>
      <c r="C29" s="64"/>
      <c r="D29" s="64"/>
      <c r="E29" s="64"/>
      <c r="F29" s="64"/>
      <c r="G29" s="64"/>
      <c r="H29" s="64"/>
      <c r="I29" s="64"/>
      <c r="J29" s="64"/>
      <c r="K29" s="64"/>
      <c r="L29" s="33"/>
      <c r="M29" s="51"/>
      <c r="N29" s="51"/>
      <c r="O29" s="51"/>
      <c r="P29" s="30"/>
    </row>
    <row r="30" spans="1:16" x14ac:dyDescent="0.35">
      <c r="A30" s="63"/>
      <c r="B30" s="63"/>
      <c r="C30" s="64"/>
      <c r="D30" s="64"/>
      <c r="E30" s="64"/>
      <c r="F30" s="64"/>
      <c r="G30" s="64"/>
      <c r="H30" s="64"/>
      <c r="I30" s="64"/>
      <c r="J30" s="64"/>
      <c r="K30" s="64"/>
      <c r="L30" s="34"/>
      <c r="M30" s="51"/>
      <c r="N30" s="51"/>
      <c r="O30" s="51"/>
      <c r="P30" s="31"/>
    </row>
    <row r="31" spans="1:16" ht="36" customHeight="1" x14ac:dyDescent="0.35">
      <c r="A31" s="63" t="s">
        <v>97</v>
      </c>
      <c r="B31" s="63"/>
      <c r="C31" s="64" t="s">
        <v>98</v>
      </c>
      <c r="D31" s="64"/>
      <c r="E31" s="64"/>
      <c r="F31" s="64" t="s">
        <v>99</v>
      </c>
      <c r="G31" s="64"/>
      <c r="H31" s="64"/>
      <c r="I31" s="64" t="s">
        <v>100</v>
      </c>
      <c r="J31" s="64"/>
      <c r="K31" s="64"/>
      <c r="L31" s="32" t="s">
        <v>96</v>
      </c>
      <c r="M31" s="51"/>
      <c r="N31" s="51"/>
      <c r="O31" s="51"/>
      <c r="P31" s="29"/>
    </row>
    <row r="32" spans="1:16" x14ac:dyDescent="0.35">
      <c r="A32" s="63"/>
      <c r="B32" s="63"/>
      <c r="C32" s="64"/>
      <c r="D32" s="64"/>
      <c r="E32" s="64"/>
      <c r="F32" s="64"/>
      <c r="G32" s="64"/>
      <c r="H32" s="64"/>
      <c r="I32" s="64"/>
      <c r="J32" s="64"/>
      <c r="K32" s="64"/>
      <c r="L32" s="33"/>
      <c r="M32" s="51"/>
      <c r="N32" s="51"/>
      <c r="O32" s="51"/>
      <c r="P32" s="30"/>
    </row>
    <row r="33" spans="1:16" x14ac:dyDescent="0.35">
      <c r="A33" s="63"/>
      <c r="B33" s="63"/>
      <c r="C33" s="64"/>
      <c r="D33" s="64"/>
      <c r="E33" s="64"/>
      <c r="F33" s="64"/>
      <c r="G33" s="64"/>
      <c r="H33" s="64"/>
      <c r="I33" s="64"/>
      <c r="J33" s="64"/>
      <c r="K33" s="64"/>
      <c r="L33" s="33"/>
      <c r="M33" s="51"/>
      <c r="N33" s="51"/>
      <c r="O33" s="51"/>
      <c r="P33" s="30"/>
    </row>
    <row r="34" spans="1:16" x14ac:dyDescent="0.35">
      <c r="A34" s="63"/>
      <c r="B34" s="63"/>
      <c r="C34" s="64"/>
      <c r="D34" s="64"/>
      <c r="E34" s="64"/>
      <c r="F34" s="64"/>
      <c r="G34" s="64"/>
      <c r="H34" s="64"/>
      <c r="I34" s="64"/>
      <c r="J34" s="64"/>
      <c r="K34" s="64"/>
      <c r="L34" s="33"/>
      <c r="M34" s="51"/>
      <c r="N34" s="51"/>
      <c r="O34" s="51"/>
      <c r="P34" s="30"/>
    </row>
    <row r="35" spans="1:16" x14ac:dyDescent="0.35">
      <c r="A35" s="63"/>
      <c r="B35" s="63"/>
      <c r="C35" s="64"/>
      <c r="D35" s="64"/>
      <c r="E35" s="64"/>
      <c r="F35" s="64"/>
      <c r="G35" s="64"/>
      <c r="H35" s="64"/>
      <c r="I35" s="64"/>
      <c r="J35" s="64"/>
      <c r="K35" s="64"/>
      <c r="L35" s="33"/>
      <c r="M35" s="51"/>
      <c r="N35" s="51"/>
      <c r="O35" s="51"/>
      <c r="P35" s="30"/>
    </row>
    <row r="36" spans="1:16" x14ac:dyDescent="0.35">
      <c r="A36" s="63"/>
      <c r="B36" s="63"/>
      <c r="C36" s="64"/>
      <c r="D36" s="64"/>
      <c r="E36" s="64"/>
      <c r="F36" s="64"/>
      <c r="G36" s="64"/>
      <c r="H36" s="64"/>
      <c r="I36" s="64"/>
      <c r="J36" s="64"/>
      <c r="K36" s="64"/>
      <c r="L36" s="33"/>
      <c r="M36" s="51"/>
      <c r="N36" s="51"/>
      <c r="O36" s="51"/>
      <c r="P36" s="30"/>
    </row>
    <row r="37" spans="1:16" x14ac:dyDescent="0.35">
      <c r="A37" s="63"/>
      <c r="B37" s="63"/>
      <c r="C37" s="64"/>
      <c r="D37" s="64"/>
      <c r="E37" s="64"/>
      <c r="F37" s="64"/>
      <c r="G37" s="64"/>
      <c r="H37" s="64"/>
      <c r="I37" s="64"/>
      <c r="J37" s="64"/>
      <c r="K37" s="64"/>
      <c r="L37" s="33"/>
      <c r="M37" s="51"/>
      <c r="N37" s="51"/>
      <c r="O37" s="51"/>
      <c r="P37" s="30"/>
    </row>
    <row r="38" spans="1:16" x14ac:dyDescent="0.35">
      <c r="A38" s="63"/>
      <c r="B38" s="63"/>
      <c r="C38" s="64"/>
      <c r="D38" s="64"/>
      <c r="E38" s="64"/>
      <c r="F38" s="64"/>
      <c r="G38" s="64"/>
      <c r="H38" s="64"/>
      <c r="I38" s="64"/>
      <c r="J38" s="64"/>
      <c r="K38" s="64"/>
      <c r="L38" s="33"/>
      <c r="M38" s="51"/>
      <c r="N38" s="51"/>
      <c r="O38" s="51"/>
      <c r="P38" s="30"/>
    </row>
    <row r="39" spans="1:16" x14ac:dyDescent="0.35">
      <c r="A39" s="63"/>
      <c r="B39" s="63"/>
      <c r="C39" s="64"/>
      <c r="D39" s="64"/>
      <c r="E39" s="64"/>
      <c r="F39" s="64"/>
      <c r="G39" s="64"/>
      <c r="H39" s="64"/>
      <c r="I39" s="64"/>
      <c r="J39" s="64"/>
      <c r="K39" s="64"/>
      <c r="L39" s="34"/>
      <c r="M39" s="51"/>
      <c r="N39" s="51"/>
      <c r="O39" s="51"/>
      <c r="P39" s="31"/>
    </row>
    <row r="40" spans="1:16" x14ac:dyDescent="0.35">
      <c r="A40" s="63" t="s">
        <v>101</v>
      </c>
      <c r="B40" s="63"/>
      <c r="C40" s="64" t="s">
        <v>102</v>
      </c>
      <c r="D40" s="64"/>
      <c r="E40" s="64"/>
      <c r="F40" s="64" t="s">
        <v>103</v>
      </c>
      <c r="G40" s="64"/>
      <c r="H40" s="64"/>
      <c r="I40" s="64" t="s">
        <v>104</v>
      </c>
      <c r="J40" s="64"/>
      <c r="K40" s="64"/>
      <c r="L40" s="32" t="s">
        <v>43</v>
      </c>
      <c r="M40" s="29"/>
      <c r="N40" s="29"/>
      <c r="O40" s="29"/>
      <c r="P40" s="29"/>
    </row>
    <row r="41" spans="1:16" x14ac:dyDescent="0.35">
      <c r="A41" s="63"/>
      <c r="B41" s="63"/>
      <c r="C41" s="64"/>
      <c r="D41" s="64"/>
      <c r="E41" s="64"/>
      <c r="F41" s="64"/>
      <c r="G41" s="64"/>
      <c r="H41" s="64"/>
      <c r="I41" s="64"/>
      <c r="J41" s="64"/>
      <c r="K41" s="64"/>
      <c r="L41" s="33"/>
      <c r="M41" s="30"/>
      <c r="N41" s="30"/>
      <c r="O41" s="30"/>
      <c r="P41" s="30"/>
    </row>
    <row r="42" spans="1:16" x14ac:dyDescent="0.35">
      <c r="A42" s="63"/>
      <c r="B42" s="63"/>
      <c r="C42" s="64"/>
      <c r="D42" s="64"/>
      <c r="E42" s="64"/>
      <c r="F42" s="64"/>
      <c r="G42" s="64"/>
      <c r="H42" s="64"/>
      <c r="I42" s="64"/>
      <c r="J42" s="64"/>
      <c r="K42" s="64"/>
      <c r="L42" s="34"/>
      <c r="M42" s="31"/>
      <c r="N42" s="31"/>
      <c r="O42" s="31"/>
      <c r="P42" s="31"/>
    </row>
    <row r="43" spans="1:16" x14ac:dyDescent="0.35">
      <c r="A43" s="63"/>
      <c r="B43" s="63"/>
      <c r="C43" s="64"/>
      <c r="D43" s="64"/>
      <c r="E43" s="64"/>
      <c r="F43" s="64"/>
      <c r="G43" s="64"/>
      <c r="H43" s="64"/>
      <c r="I43" s="64"/>
      <c r="J43" s="64"/>
      <c r="K43" s="64"/>
      <c r="L43" s="32" t="s">
        <v>44</v>
      </c>
      <c r="M43" s="29"/>
      <c r="N43" s="29"/>
      <c r="O43" s="29"/>
      <c r="P43" s="29"/>
    </row>
    <row r="44" spans="1:16" x14ac:dyDescent="0.35">
      <c r="A44" s="63"/>
      <c r="B44" s="63"/>
      <c r="C44" s="64"/>
      <c r="D44" s="64"/>
      <c r="E44" s="64"/>
      <c r="F44" s="64"/>
      <c r="G44" s="64"/>
      <c r="H44" s="64"/>
      <c r="I44" s="64"/>
      <c r="J44" s="64"/>
      <c r="K44" s="64"/>
      <c r="L44" s="33"/>
      <c r="M44" s="30"/>
      <c r="N44" s="30"/>
      <c r="O44" s="30"/>
      <c r="P44" s="30"/>
    </row>
    <row r="45" spans="1:16" x14ac:dyDescent="0.35">
      <c r="A45" s="63"/>
      <c r="B45" s="63"/>
      <c r="C45" s="64"/>
      <c r="D45" s="64"/>
      <c r="E45" s="64"/>
      <c r="F45" s="64"/>
      <c r="G45" s="64"/>
      <c r="H45" s="64"/>
      <c r="I45" s="64"/>
      <c r="J45" s="64"/>
      <c r="K45" s="64"/>
      <c r="L45" s="34"/>
      <c r="M45" s="31"/>
      <c r="N45" s="31"/>
      <c r="O45" s="31"/>
      <c r="P45" s="31"/>
    </row>
    <row r="46" spans="1:16" ht="27" customHeight="1" x14ac:dyDescent="0.35">
      <c r="A46" s="63"/>
      <c r="B46" s="63"/>
      <c r="C46" s="64"/>
      <c r="D46" s="64"/>
      <c r="E46" s="64"/>
      <c r="F46" s="64"/>
      <c r="G46" s="64"/>
      <c r="H46" s="64"/>
      <c r="I46" s="64"/>
      <c r="J46" s="64"/>
      <c r="K46" s="64"/>
      <c r="L46" s="32" t="s">
        <v>45</v>
      </c>
      <c r="M46" s="29"/>
      <c r="N46" s="29"/>
      <c r="O46" s="29"/>
      <c r="P46" s="29"/>
    </row>
    <row r="47" spans="1:16" x14ac:dyDescent="0.35">
      <c r="A47" s="63"/>
      <c r="B47" s="63"/>
      <c r="C47" s="64"/>
      <c r="D47" s="64"/>
      <c r="E47" s="64"/>
      <c r="F47" s="64"/>
      <c r="G47" s="64"/>
      <c r="H47" s="64"/>
      <c r="I47" s="64"/>
      <c r="J47" s="64"/>
      <c r="K47" s="64"/>
      <c r="L47" s="34"/>
      <c r="M47" s="31"/>
      <c r="N47" s="31"/>
      <c r="O47" s="31"/>
      <c r="P47" s="31"/>
    </row>
    <row r="48" spans="1:16" x14ac:dyDescent="0.35">
      <c r="A48" s="63" t="s">
        <v>105</v>
      </c>
      <c r="B48" s="63"/>
      <c r="C48" s="64" t="s">
        <v>106</v>
      </c>
      <c r="D48" s="64"/>
      <c r="E48" s="64"/>
      <c r="F48" s="64" t="s">
        <v>107</v>
      </c>
      <c r="G48" s="64"/>
      <c r="H48" s="64"/>
      <c r="I48" s="64" t="s">
        <v>108</v>
      </c>
      <c r="J48" s="64"/>
      <c r="K48" s="64"/>
      <c r="L48" s="60" t="s">
        <v>43</v>
      </c>
      <c r="M48" s="29"/>
      <c r="N48" s="29"/>
      <c r="O48" s="29"/>
      <c r="P48" s="29"/>
    </row>
    <row r="49" spans="1:16" x14ac:dyDescent="0.35">
      <c r="A49" s="63"/>
      <c r="B49" s="63"/>
      <c r="C49" s="64"/>
      <c r="D49" s="64"/>
      <c r="E49" s="64"/>
      <c r="F49" s="64"/>
      <c r="G49" s="64"/>
      <c r="H49" s="64"/>
      <c r="I49" s="64"/>
      <c r="J49" s="64"/>
      <c r="K49" s="64"/>
      <c r="L49" s="61"/>
      <c r="M49" s="30"/>
      <c r="N49" s="30"/>
      <c r="O49" s="30"/>
      <c r="P49" s="30"/>
    </row>
    <row r="50" spans="1:16" x14ac:dyDescent="0.35">
      <c r="A50" s="63"/>
      <c r="B50" s="63"/>
      <c r="C50" s="64"/>
      <c r="D50" s="64"/>
      <c r="E50" s="64"/>
      <c r="F50" s="64"/>
      <c r="G50" s="64"/>
      <c r="H50" s="64"/>
      <c r="I50" s="64"/>
      <c r="J50" s="64"/>
      <c r="K50" s="64"/>
      <c r="L50" s="62"/>
      <c r="M50" s="31"/>
      <c r="N50" s="31"/>
      <c r="O50" s="31"/>
      <c r="P50" s="31"/>
    </row>
    <row r="51" spans="1:16" x14ac:dyDescent="0.35">
      <c r="A51" s="63"/>
      <c r="B51" s="63"/>
      <c r="C51" s="64"/>
      <c r="D51" s="64"/>
      <c r="E51" s="64"/>
      <c r="F51" s="64"/>
      <c r="G51" s="64"/>
      <c r="H51" s="64"/>
      <c r="I51" s="64"/>
      <c r="J51" s="64"/>
      <c r="K51" s="64"/>
      <c r="L51" s="32" t="s">
        <v>44</v>
      </c>
      <c r="M51" s="29"/>
      <c r="N51" s="29"/>
      <c r="O51" s="29"/>
      <c r="P51" s="29"/>
    </row>
    <row r="52" spans="1:16" x14ac:dyDescent="0.35">
      <c r="A52" s="63"/>
      <c r="B52" s="63"/>
      <c r="C52" s="64"/>
      <c r="D52" s="64"/>
      <c r="E52" s="64"/>
      <c r="F52" s="64"/>
      <c r="G52" s="64"/>
      <c r="H52" s="64"/>
      <c r="I52" s="64"/>
      <c r="J52" s="64"/>
      <c r="K52" s="64"/>
      <c r="L52" s="33"/>
      <c r="M52" s="30"/>
      <c r="N52" s="30"/>
      <c r="O52" s="30"/>
      <c r="P52" s="30"/>
    </row>
    <row r="53" spans="1:16" x14ac:dyDescent="0.35">
      <c r="A53" s="63"/>
      <c r="B53" s="63"/>
      <c r="C53" s="64"/>
      <c r="D53" s="64"/>
      <c r="E53" s="64"/>
      <c r="F53" s="64"/>
      <c r="G53" s="64"/>
      <c r="H53" s="64"/>
      <c r="I53" s="64"/>
      <c r="J53" s="64"/>
      <c r="K53" s="64"/>
      <c r="L53" s="34"/>
      <c r="M53" s="31"/>
      <c r="N53" s="31"/>
      <c r="O53" s="31"/>
      <c r="P53" s="31"/>
    </row>
    <row r="54" spans="1:16" x14ac:dyDescent="0.35">
      <c r="A54" s="63"/>
      <c r="B54" s="63"/>
      <c r="C54" s="64"/>
      <c r="D54" s="64"/>
      <c r="E54" s="64"/>
      <c r="F54" s="64"/>
      <c r="G54" s="64"/>
      <c r="H54" s="64"/>
      <c r="I54" s="64"/>
      <c r="J54" s="64"/>
      <c r="K54" s="64"/>
      <c r="L54" s="32" t="s">
        <v>45</v>
      </c>
      <c r="M54" s="29"/>
      <c r="N54" s="29"/>
      <c r="O54" s="29"/>
      <c r="P54" s="29"/>
    </row>
    <row r="55" spans="1:16" x14ac:dyDescent="0.35">
      <c r="A55" s="63"/>
      <c r="B55" s="63"/>
      <c r="C55" s="64"/>
      <c r="D55" s="64"/>
      <c r="E55" s="64"/>
      <c r="F55" s="64"/>
      <c r="G55" s="64"/>
      <c r="H55" s="64"/>
      <c r="I55" s="64"/>
      <c r="J55" s="64"/>
      <c r="K55" s="64"/>
      <c r="L55" s="33"/>
      <c r="M55" s="30"/>
      <c r="N55" s="30"/>
      <c r="O55" s="30"/>
      <c r="P55" s="30"/>
    </row>
    <row r="56" spans="1:16" x14ac:dyDescent="0.35">
      <c r="A56" s="63"/>
      <c r="B56" s="63"/>
      <c r="C56" s="64"/>
      <c r="D56" s="64"/>
      <c r="E56" s="64"/>
      <c r="F56" s="64"/>
      <c r="G56" s="64"/>
      <c r="H56" s="64"/>
      <c r="I56" s="64"/>
      <c r="J56" s="64"/>
      <c r="K56" s="64"/>
      <c r="L56" s="34"/>
      <c r="M56" s="31"/>
      <c r="N56" s="31"/>
      <c r="O56" s="31"/>
      <c r="P56" s="31"/>
    </row>
    <row r="57" spans="1:16" x14ac:dyDescent="0.35">
      <c r="A57" s="44" t="s">
        <v>54</v>
      </c>
      <c r="B57" s="45"/>
      <c r="C57" s="45"/>
      <c r="D57" s="45"/>
      <c r="E57" s="45"/>
      <c r="F57" s="45"/>
      <c r="G57" s="45"/>
      <c r="H57" s="45"/>
      <c r="I57" s="45"/>
      <c r="J57" s="45"/>
      <c r="K57" s="45"/>
      <c r="L57" s="46"/>
      <c r="M57" s="2">
        <f>SUM(M7:M56)</f>
        <v>0</v>
      </c>
      <c r="N57" s="2">
        <f>SUM(N7:N56)</f>
        <v>0</v>
      </c>
      <c r="O57" s="2">
        <f>SUM(O7:O56)</f>
        <v>0</v>
      </c>
    </row>
  </sheetData>
  <mergeCells count="93">
    <mergeCell ref="P51:P53"/>
    <mergeCell ref="P54:P56"/>
    <mergeCell ref="P31:P39"/>
    <mergeCell ref="P40:P42"/>
    <mergeCell ref="P43:P45"/>
    <mergeCell ref="P46:P47"/>
    <mergeCell ref="P48:P50"/>
    <mergeCell ref="P7:P8"/>
    <mergeCell ref="P9:P10"/>
    <mergeCell ref="P11:P12"/>
    <mergeCell ref="P13:P21"/>
    <mergeCell ref="P22:P30"/>
    <mergeCell ref="N54:N56"/>
    <mergeCell ref="O54:O56"/>
    <mergeCell ref="N51:N53"/>
    <mergeCell ref="O51:O53"/>
    <mergeCell ref="A57:L57"/>
    <mergeCell ref="L51:L53"/>
    <mergeCell ref="L54:L56"/>
    <mergeCell ref="M51:M53"/>
    <mergeCell ref="M54:M56"/>
    <mergeCell ref="M40:M42"/>
    <mergeCell ref="N40:N42"/>
    <mergeCell ref="O40:O42"/>
    <mergeCell ref="M43:M45"/>
    <mergeCell ref="N43:N45"/>
    <mergeCell ref="O43:O45"/>
    <mergeCell ref="M46:M47"/>
    <mergeCell ref="N46:N47"/>
    <mergeCell ref="O46:O47"/>
    <mergeCell ref="M48:M50"/>
    <mergeCell ref="N48:N50"/>
    <mergeCell ref="O48:O50"/>
    <mergeCell ref="L13:L21"/>
    <mergeCell ref="L22:L30"/>
    <mergeCell ref="L31:L39"/>
    <mergeCell ref="L40:L42"/>
    <mergeCell ref="L11:L12"/>
    <mergeCell ref="M7:M8"/>
    <mergeCell ref="N7:N8"/>
    <mergeCell ref="O7:O8"/>
    <mergeCell ref="M9:M10"/>
    <mergeCell ref="N9:N10"/>
    <mergeCell ref="O9:O10"/>
    <mergeCell ref="A1:O1"/>
    <mergeCell ref="A2:O2"/>
    <mergeCell ref="A6:B6"/>
    <mergeCell ref="C6:E6"/>
    <mergeCell ref="F6:H6"/>
    <mergeCell ref="I6:K6"/>
    <mergeCell ref="A3:O3"/>
    <mergeCell ref="A4:O4"/>
    <mergeCell ref="N13:N21"/>
    <mergeCell ref="O13:O21"/>
    <mergeCell ref="A7:B12"/>
    <mergeCell ref="C7:E12"/>
    <mergeCell ref="F7:H12"/>
    <mergeCell ref="I7:K12"/>
    <mergeCell ref="L7:L8"/>
    <mergeCell ref="L9:L10"/>
    <mergeCell ref="A13:B21"/>
    <mergeCell ref="C13:E21"/>
    <mergeCell ref="F13:H21"/>
    <mergeCell ref="I13:K21"/>
    <mergeCell ref="M13:M21"/>
    <mergeCell ref="M11:M12"/>
    <mergeCell ref="N11:N12"/>
    <mergeCell ref="O11:O12"/>
    <mergeCell ref="O22:O30"/>
    <mergeCell ref="A31:B39"/>
    <mergeCell ref="C31:E39"/>
    <mergeCell ref="F31:H39"/>
    <mergeCell ref="I31:K39"/>
    <mergeCell ref="A22:B30"/>
    <mergeCell ref="C22:E30"/>
    <mergeCell ref="F22:H30"/>
    <mergeCell ref="I22:K30"/>
    <mergeCell ref="M22:M30"/>
    <mergeCell ref="N22:N30"/>
    <mergeCell ref="M31:M39"/>
    <mergeCell ref="N31:N39"/>
    <mergeCell ref="O31:O39"/>
    <mergeCell ref="L43:L45"/>
    <mergeCell ref="L46:L47"/>
    <mergeCell ref="L48:L50"/>
    <mergeCell ref="A40:B47"/>
    <mergeCell ref="A48:B56"/>
    <mergeCell ref="C48:E56"/>
    <mergeCell ref="F48:H56"/>
    <mergeCell ref="I48:K56"/>
    <mergeCell ref="C40:E47"/>
    <mergeCell ref="F40:H47"/>
    <mergeCell ref="I40:K47"/>
  </mergeCells>
  <dataValidations count="1">
    <dataValidation type="list" allowBlank="1" showInputMessage="1" showErrorMessage="1" sqref="M7:O7 M9:O9 M11:O11 M13:O40 M43:O43 M46:O46 M48:O48 M51:O51 M54:O54" xr:uid="{59A74D56-27C1-41AF-9611-97D3F4AC7ECC}">
      <formula1>"1,2,3,4,5"</formula1>
    </dataValidation>
  </dataValidations>
  <pageMargins left="0.7" right="0.7" top="0.75" bottom="0.75" header="0.3" footer="0.3"/>
  <pageSetup orientation="landscape" r:id="rId1"/>
  <headerFooter>
    <oddHeader xml:space="preserve">&amp;C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C5D2-7A4B-4F46-AD4F-2FA659ECB555}">
  <dimension ref="A1:P30"/>
  <sheetViews>
    <sheetView zoomScaleNormal="100" workbookViewId="0">
      <selection activeCell="N8" sqref="N8:N9"/>
    </sheetView>
  </sheetViews>
  <sheetFormatPr defaultRowHeight="14.5" x14ac:dyDescent="0.35"/>
  <cols>
    <col min="1" max="1" width="9.81640625" customWidth="1"/>
    <col min="2" max="2" width="5" customWidth="1"/>
    <col min="5" max="5" width="8.26953125" customWidth="1"/>
    <col min="8" max="8" width="8" customWidth="1"/>
    <col min="11" max="11" width="7.81640625" customWidth="1"/>
    <col min="12" max="12" width="9.54296875" customWidth="1"/>
    <col min="15" max="15" width="9.1796875" customWidth="1"/>
    <col min="16" max="16" width="41.26953125" customWidth="1"/>
  </cols>
  <sheetData>
    <row r="1" spans="1:16" ht="25" x14ac:dyDescent="0.5">
      <c r="A1" s="47" t="s">
        <v>80</v>
      </c>
      <c r="B1" s="47"/>
      <c r="C1" s="47"/>
      <c r="D1" s="47"/>
      <c r="E1" s="47"/>
      <c r="F1" s="47"/>
      <c r="G1" s="47"/>
      <c r="H1" s="47"/>
      <c r="I1" s="47"/>
      <c r="J1" s="47"/>
      <c r="K1" s="47"/>
      <c r="L1" s="47"/>
      <c r="M1" s="47"/>
      <c r="N1" s="47"/>
      <c r="O1" s="47"/>
    </row>
    <row r="2" spans="1:16" ht="37.5" customHeight="1" x14ac:dyDescent="0.35">
      <c r="A2" s="48" t="s">
        <v>81</v>
      </c>
      <c r="B2" s="48"/>
      <c r="C2" s="48"/>
      <c r="D2" s="48"/>
      <c r="E2" s="48"/>
      <c r="F2" s="48"/>
      <c r="G2" s="48"/>
      <c r="H2" s="48"/>
      <c r="I2" s="48"/>
      <c r="J2" s="48"/>
      <c r="K2" s="48"/>
      <c r="L2" s="48"/>
      <c r="M2" s="48"/>
      <c r="N2" s="48"/>
      <c r="O2" s="48"/>
    </row>
    <row r="3" spans="1:16" ht="20.25" customHeight="1" x14ac:dyDescent="0.35">
      <c r="A3" s="57" t="s">
        <v>127</v>
      </c>
      <c r="B3" s="57"/>
      <c r="C3" s="57"/>
      <c r="D3" s="57"/>
      <c r="E3" s="57"/>
      <c r="F3" s="57"/>
      <c r="G3" s="57"/>
      <c r="H3" s="57"/>
      <c r="I3" s="57"/>
      <c r="J3" s="57"/>
      <c r="K3" s="57"/>
      <c r="L3" s="57"/>
      <c r="M3" s="57"/>
      <c r="N3" s="57"/>
      <c r="O3" s="57"/>
    </row>
    <row r="4" spans="1:16" ht="32.25" customHeight="1" x14ac:dyDescent="0.35">
      <c r="A4" s="58" t="s">
        <v>128</v>
      </c>
      <c r="B4" s="48"/>
      <c r="C4" s="48"/>
      <c r="D4" s="48"/>
      <c r="E4" s="48"/>
      <c r="F4" s="48"/>
      <c r="G4" s="48"/>
      <c r="H4" s="48"/>
      <c r="I4" s="48"/>
      <c r="J4" s="48"/>
      <c r="K4" s="48"/>
      <c r="L4" s="48"/>
      <c r="M4" s="48"/>
      <c r="N4" s="48"/>
      <c r="O4" s="48"/>
    </row>
    <row r="5" spans="1:16" x14ac:dyDescent="0.35">
      <c r="A5" s="17"/>
      <c r="B5" s="16"/>
      <c r="C5" s="16"/>
      <c r="D5" s="16"/>
      <c r="E5" s="16"/>
      <c r="F5" s="16"/>
      <c r="G5" s="16"/>
      <c r="H5" s="16"/>
      <c r="I5" s="16"/>
      <c r="J5" s="16"/>
      <c r="K5" s="16"/>
      <c r="L5" s="16"/>
      <c r="M5" s="16" t="s">
        <v>32</v>
      </c>
      <c r="N5" s="16" t="s">
        <v>33</v>
      </c>
      <c r="O5" s="16" t="s">
        <v>34</v>
      </c>
    </row>
    <row r="6" spans="1:16" s="1" customFormat="1" ht="18.75" customHeight="1" x14ac:dyDescent="0.35">
      <c r="A6" s="49" t="s">
        <v>35</v>
      </c>
      <c r="B6" s="49"/>
      <c r="C6" s="50">
        <v>1</v>
      </c>
      <c r="D6" s="50"/>
      <c r="E6" s="50"/>
      <c r="F6" s="50">
        <v>3</v>
      </c>
      <c r="G6" s="50"/>
      <c r="H6" s="50"/>
      <c r="I6" s="50">
        <v>5</v>
      </c>
      <c r="J6" s="50"/>
      <c r="K6" s="50"/>
      <c r="L6" s="1" t="s">
        <v>36</v>
      </c>
      <c r="M6" s="1" t="s">
        <v>37</v>
      </c>
      <c r="N6" s="1" t="s">
        <v>37</v>
      </c>
      <c r="O6" s="1" t="s">
        <v>37</v>
      </c>
      <c r="P6" s="1" t="s">
        <v>38</v>
      </c>
    </row>
    <row r="7" spans="1:16" ht="63" customHeight="1" x14ac:dyDescent="0.35">
      <c r="A7" s="67" t="s">
        <v>129</v>
      </c>
      <c r="B7" s="67"/>
      <c r="C7" s="68" t="s">
        <v>130</v>
      </c>
      <c r="D7" s="68"/>
      <c r="E7" s="68"/>
      <c r="F7" s="68" t="s">
        <v>131</v>
      </c>
      <c r="G7" s="68"/>
      <c r="H7" s="68"/>
      <c r="I7" s="68" t="s">
        <v>132</v>
      </c>
      <c r="J7" s="68"/>
      <c r="K7" s="68"/>
      <c r="L7" s="18" t="s">
        <v>43</v>
      </c>
      <c r="M7" s="15"/>
      <c r="N7" s="15"/>
      <c r="O7" s="15"/>
      <c r="P7" s="2"/>
    </row>
    <row r="8" spans="1:16" ht="40.5" customHeight="1" x14ac:dyDescent="0.35">
      <c r="A8" s="67"/>
      <c r="B8" s="67"/>
      <c r="C8" s="68"/>
      <c r="D8" s="68"/>
      <c r="E8" s="68"/>
      <c r="F8" s="68"/>
      <c r="G8" s="68"/>
      <c r="H8" s="68"/>
      <c r="I8" s="68"/>
      <c r="J8" s="68"/>
      <c r="K8" s="68"/>
      <c r="L8" s="32" t="s">
        <v>44</v>
      </c>
      <c r="M8" s="29"/>
      <c r="N8" s="29"/>
      <c r="O8" s="29"/>
      <c r="P8" s="29"/>
    </row>
    <row r="9" spans="1:16" x14ac:dyDescent="0.35">
      <c r="A9" s="67"/>
      <c r="B9" s="67"/>
      <c r="C9" s="68"/>
      <c r="D9" s="68"/>
      <c r="E9" s="68"/>
      <c r="F9" s="68"/>
      <c r="G9" s="68"/>
      <c r="H9" s="68"/>
      <c r="I9" s="68"/>
      <c r="J9" s="68"/>
      <c r="K9" s="68"/>
      <c r="L9" s="34"/>
      <c r="M9" s="31"/>
      <c r="N9" s="31"/>
      <c r="O9" s="31"/>
      <c r="P9" s="31"/>
    </row>
    <row r="10" spans="1:16" ht="27" customHeight="1" x14ac:dyDescent="0.35">
      <c r="A10" s="67"/>
      <c r="B10" s="67"/>
      <c r="C10" s="68"/>
      <c r="D10" s="68"/>
      <c r="E10" s="68"/>
      <c r="F10" s="68"/>
      <c r="G10" s="68"/>
      <c r="H10" s="68"/>
      <c r="I10" s="68"/>
      <c r="J10" s="68"/>
      <c r="K10" s="68"/>
      <c r="L10" s="32" t="s">
        <v>45</v>
      </c>
      <c r="M10" s="29"/>
      <c r="N10" s="29"/>
      <c r="O10" s="29"/>
      <c r="P10" s="29"/>
    </row>
    <row r="11" spans="1:16" x14ac:dyDescent="0.35">
      <c r="A11" s="67"/>
      <c r="B11" s="67"/>
      <c r="C11" s="68"/>
      <c r="D11" s="68"/>
      <c r="E11" s="68"/>
      <c r="F11" s="68"/>
      <c r="G11" s="68"/>
      <c r="H11" s="68"/>
      <c r="I11" s="68"/>
      <c r="J11" s="68"/>
      <c r="K11" s="68"/>
      <c r="L11" s="33"/>
      <c r="M11" s="30"/>
      <c r="N11" s="30"/>
      <c r="O11" s="30"/>
      <c r="P11" s="30"/>
    </row>
    <row r="12" spans="1:16" x14ac:dyDescent="0.35">
      <c r="A12" s="67"/>
      <c r="B12" s="67"/>
      <c r="C12" s="68"/>
      <c r="D12" s="68"/>
      <c r="E12" s="68"/>
      <c r="F12" s="68"/>
      <c r="G12" s="68"/>
      <c r="H12" s="68"/>
      <c r="I12" s="68"/>
      <c r="J12" s="68"/>
      <c r="K12" s="68"/>
      <c r="L12" s="34"/>
      <c r="M12" s="31"/>
      <c r="N12" s="31"/>
      <c r="O12" s="31"/>
      <c r="P12" s="31"/>
    </row>
    <row r="13" spans="1:16" ht="36.75" customHeight="1" x14ac:dyDescent="0.35">
      <c r="A13" s="67" t="s">
        <v>119</v>
      </c>
      <c r="B13" s="67"/>
      <c r="C13" s="68" t="s">
        <v>133</v>
      </c>
      <c r="D13" s="68"/>
      <c r="E13" s="68"/>
      <c r="F13" s="68" t="s">
        <v>134</v>
      </c>
      <c r="G13" s="68"/>
      <c r="H13" s="68"/>
      <c r="I13" s="68" t="s">
        <v>135</v>
      </c>
      <c r="J13" s="68"/>
      <c r="K13" s="68"/>
      <c r="L13" s="32" t="s">
        <v>43</v>
      </c>
      <c r="M13" s="29"/>
      <c r="N13" s="29"/>
      <c r="O13" s="29"/>
      <c r="P13" s="29"/>
    </row>
    <row r="14" spans="1:16" x14ac:dyDescent="0.35">
      <c r="A14" s="67"/>
      <c r="B14" s="67"/>
      <c r="C14" s="68"/>
      <c r="D14" s="68"/>
      <c r="E14" s="68"/>
      <c r="F14" s="68"/>
      <c r="G14" s="68"/>
      <c r="H14" s="68"/>
      <c r="I14" s="68"/>
      <c r="J14" s="68"/>
      <c r="K14" s="68"/>
      <c r="L14" s="33"/>
      <c r="M14" s="30"/>
      <c r="N14" s="30"/>
      <c r="O14" s="30"/>
      <c r="P14" s="30"/>
    </row>
    <row r="15" spans="1:16" x14ac:dyDescent="0.35">
      <c r="A15" s="67"/>
      <c r="B15" s="67"/>
      <c r="C15" s="68"/>
      <c r="D15" s="68"/>
      <c r="E15" s="68"/>
      <c r="F15" s="68"/>
      <c r="G15" s="68"/>
      <c r="H15" s="68"/>
      <c r="I15" s="68"/>
      <c r="J15" s="68"/>
      <c r="K15" s="68"/>
      <c r="L15" s="34"/>
      <c r="M15" s="31"/>
      <c r="N15" s="31"/>
      <c r="O15" s="31"/>
      <c r="P15" s="31"/>
    </row>
    <row r="16" spans="1:16" x14ac:dyDescent="0.35">
      <c r="A16" s="67"/>
      <c r="B16" s="67"/>
      <c r="C16" s="68"/>
      <c r="D16" s="68"/>
      <c r="E16" s="68"/>
      <c r="F16" s="68"/>
      <c r="G16" s="68"/>
      <c r="H16" s="68"/>
      <c r="I16" s="68"/>
      <c r="J16" s="68"/>
      <c r="K16" s="68"/>
      <c r="L16" s="32" t="s">
        <v>44</v>
      </c>
      <c r="M16" s="29"/>
      <c r="N16" s="29"/>
      <c r="O16" s="29"/>
      <c r="P16" s="29"/>
    </row>
    <row r="17" spans="1:16" x14ac:dyDescent="0.35">
      <c r="A17" s="67"/>
      <c r="B17" s="67"/>
      <c r="C17" s="68"/>
      <c r="D17" s="68"/>
      <c r="E17" s="68"/>
      <c r="F17" s="68"/>
      <c r="G17" s="68"/>
      <c r="H17" s="68"/>
      <c r="I17" s="68"/>
      <c r="J17" s="68"/>
      <c r="K17" s="68"/>
      <c r="L17" s="33"/>
      <c r="M17" s="30"/>
      <c r="N17" s="30"/>
      <c r="O17" s="30"/>
      <c r="P17" s="30"/>
    </row>
    <row r="18" spans="1:16" x14ac:dyDescent="0.35">
      <c r="A18" s="67"/>
      <c r="B18" s="67"/>
      <c r="C18" s="68"/>
      <c r="D18" s="68"/>
      <c r="E18" s="68"/>
      <c r="F18" s="68"/>
      <c r="G18" s="68"/>
      <c r="H18" s="68"/>
      <c r="I18" s="68"/>
      <c r="J18" s="68"/>
      <c r="K18" s="68"/>
      <c r="L18" s="33"/>
      <c r="M18" s="30"/>
      <c r="N18" s="30"/>
      <c r="O18" s="30"/>
      <c r="P18" s="30"/>
    </row>
    <row r="19" spans="1:16" x14ac:dyDescent="0.35">
      <c r="A19" s="67"/>
      <c r="B19" s="67"/>
      <c r="C19" s="68"/>
      <c r="D19" s="68"/>
      <c r="E19" s="68"/>
      <c r="F19" s="68"/>
      <c r="G19" s="68"/>
      <c r="H19" s="68"/>
      <c r="I19" s="68"/>
      <c r="J19" s="68"/>
      <c r="K19" s="68"/>
      <c r="L19" s="34"/>
      <c r="M19" s="31"/>
      <c r="N19" s="31"/>
      <c r="O19" s="31"/>
      <c r="P19" s="31"/>
    </row>
    <row r="20" spans="1:16" ht="70.5" customHeight="1" x14ac:dyDescent="0.35">
      <c r="A20" s="67"/>
      <c r="B20" s="67"/>
      <c r="C20" s="68"/>
      <c r="D20" s="68"/>
      <c r="E20" s="68"/>
      <c r="F20" s="68"/>
      <c r="G20" s="68"/>
      <c r="H20" s="68"/>
      <c r="I20" s="68"/>
      <c r="J20" s="68"/>
      <c r="K20" s="68"/>
      <c r="L20" s="18" t="s">
        <v>45</v>
      </c>
      <c r="M20" s="15"/>
      <c r="N20" s="15"/>
      <c r="O20" s="15"/>
      <c r="P20" s="2"/>
    </row>
    <row r="21" spans="1:16" ht="18.75" customHeight="1" x14ac:dyDescent="0.35">
      <c r="A21" s="65" t="s">
        <v>136</v>
      </c>
      <c r="B21" s="65"/>
      <c r="C21" s="66" t="s">
        <v>137</v>
      </c>
      <c r="D21" s="66"/>
      <c r="E21" s="66"/>
      <c r="F21" s="66" t="s">
        <v>138</v>
      </c>
      <c r="G21" s="66"/>
      <c r="H21" s="66"/>
      <c r="I21" s="66" t="s">
        <v>139</v>
      </c>
      <c r="J21" s="66"/>
      <c r="K21" s="66"/>
      <c r="L21" s="32" t="s">
        <v>43</v>
      </c>
      <c r="M21" s="29"/>
      <c r="N21" s="29"/>
      <c r="O21" s="29"/>
      <c r="P21" s="29"/>
    </row>
    <row r="22" spans="1:16" ht="36.75" customHeight="1" x14ac:dyDescent="0.35">
      <c r="A22" s="65"/>
      <c r="B22" s="65"/>
      <c r="C22" s="66"/>
      <c r="D22" s="66"/>
      <c r="E22" s="66"/>
      <c r="F22" s="66"/>
      <c r="G22" s="66"/>
      <c r="H22" s="66"/>
      <c r="I22" s="66"/>
      <c r="J22" s="66"/>
      <c r="K22" s="66"/>
      <c r="L22" s="34"/>
      <c r="M22" s="31"/>
      <c r="N22" s="31"/>
      <c r="O22" s="31"/>
      <c r="P22" s="31"/>
    </row>
    <row r="23" spans="1:16" x14ac:dyDescent="0.35">
      <c r="A23" s="65"/>
      <c r="B23" s="65"/>
      <c r="C23" s="66"/>
      <c r="D23" s="66"/>
      <c r="E23" s="66"/>
      <c r="F23" s="66"/>
      <c r="G23" s="66"/>
      <c r="H23" s="66"/>
      <c r="I23" s="66"/>
      <c r="J23" s="66"/>
      <c r="K23" s="66"/>
      <c r="L23" s="32" t="s">
        <v>44</v>
      </c>
      <c r="M23" s="29"/>
      <c r="N23" s="29"/>
      <c r="O23" s="29"/>
      <c r="P23" s="29"/>
    </row>
    <row r="24" spans="1:16" x14ac:dyDescent="0.35">
      <c r="A24" s="65"/>
      <c r="B24" s="65"/>
      <c r="C24" s="66"/>
      <c r="D24" s="66"/>
      <c r="E24" s="66"/>
      <c r="F24" s="66"/>
      <c r="G24" s="66"/>
      <c r="H24" s="66"/>
      <c r="I24" s="66"/>
      <c r="J24" s="66"/>
      <c r="K24" s="66"/>
      <c r="L24" s="33"/>
      <c r="M24" s="30"/>
      <c r="N24" s="30"/>
      <c r="O24" s="30"/>
      <c r="P24" s="30"/>
    </row>
    <row r="25" spans="1:16" x14ac:dyDescent="0.35">
      <c r="A25" s="65"/>
      <c r="B25" s="65"/>
      <c r="C25" s="66"/>
      <c r="D25" s="66"/>
      <c r="E25" s="66"/>
      <c r="F25" s="66"/>
      <c r="G25" s="66"/>
      <c r="H25" s="66"/>
      <c r="I25" s="66"/>
      <c r="J25" s="66"/>
      <c r="K25" s="66"/>
      <c r="L25" s="33"/>
      <c r="M25" s="30"/>
      <c r="N25" s="30"/>
      <c r="O25" s="30"/>
      <c r="P25" s="30"/>
    </row>
    <row r="26" spans="1:16" x14ac:dyDescent="0.35">
      <c r="A26" s="65"/>
      <c r="B26" s="65"/>
      <c r="C26" s="66"/>
      <c r="D26" s="66"/>
      <c r="E26" s="66"/>
      <c r="F26" s="66"/>
      <c r="G26" s="66"/>
      <c r="H26" s="66"/>
      <c r="I26" s="66"/>
      <c r="J26" s="66"/>
      <c r="K26" s="66"/>
      <c r="L26" s="34"/>
      <c r="M26" s="31"/>
      <c r="N26" s="31"/>
      <c r="O26" s="31"/>
      <c r="P26" s="31"/>
    </row>
    <row r="27" spans="1:16" x14ac:dyDescent="0.35">
      <c r="A27" s="65"/>
      <c r="B27" s="65"/>
      <c r="C27" s="66"/>
      <c r="D27" s="66"/>
      <c r="E27" s="66"/>
      <c r="F27" s="66"/>
      <c r="G27" s="66"/>
      <c r="H27" s="66"/>
      <c r="I27" s="66"/>
      <c r="J27" s="66"/>
      <c r="K27" s="66"/>
      <c r="L27" s="32" t="s">
        <v>45</v>
      </c>
      <c r="M27" s="29"/>
      <c r="N27" s="29"/>
      <c r="O27" s="29"/>
      <c r="P27" s="29"/>
    </row>
    <row r="28" spans="1:16" ht="23.25" customHeight="1" x14ac:dyDescent="0.35">
      <c r="A28" s="65"/>
      <c r="B28" s="65"/>
      <c r="C28" s="66"/>
      <c r="D28" s="66"/>
      <c r="E28" s="66"/>
      <c r="F28" s="66"/>
      <c r="G28" s="66"/>
      <c r="H28" s="66"/>
      <c r="I28" s="66"/>
      <c r="J28" s="66"/>
      <c r="K28" s="66"/>
      <c r="L28" s="33"/>
      <c r="M28" s="30"/>
      <c r="N28" s="30"/>
      <c r="O28" s="30"/>
      <c r="P28" s="30"/>
    </row>
    <row r="29" spans="1:16" x14ac:dyDescent="0.35">
      <c r="A29" s="65"/>
      <c r="B29" s="65"/>
      <c r="C29" s="66"/>
      <c r="D29" s="66"/>
      <c r="E29" s="66"/>
      <c r="F29" s="66"/>
      <c r="G29" s="66"/>
      <c r="H29" s="66"/>
      <c r="I29" s="66"/>
      <c r="J29" s="66"/>
      <c r="K29" s="66"/>
      <c r="L29" s="34"/>
      <c r="M29" s="31"/>
      <c r="N29" s="31"/>
      <c r="O29" s="31"/>
      <c r="P29" s="31"/>
    </row>
    <row r="30" spans="1:16" x14ac:dyDescent="0.35">
      <c r="A30" s="44" t="s">
        <v>54</v>
      </c>
      <c r="B30" s="45"/>
      <c r="C30" s="45"/>
      <c r="D30" s="45"/>
      <c r="E30" s="45"/>
      <c r="F30" s="45"/>
      <c r="G30" s="45"/>
      <c r="H30" s="45"/>
      <c r="I30" s="45"/>
      <c r="J30" s="45"/>
      <c r="K30" s="45"/>
      <c r="L30" s="46"/>
      <c r="M30" s="2">
        <f>SUM(M7:M29)</f>
        <v>0</v>
      </c>
      <c r="N30" s="2">
        <f>SUM(N7:N29)</f>
        <v>0</v>
      </c>
      <c r="O30" s="2">
        <f>SUM(O7:O29)</f>
        <v>0</v>
      </c>
    </row>
  </sheetData>
  <mergeCells count="56">
    <mergeCell ref="P23:P26"/>
    <mergeCell ref="P27:P29"/>
    <mergeCell ref="P8:P9"/>
    <mergeCell ref="P10:P12"/>
    <mergeCell ref="P13:P15"/>
    <mergeCell ref="P16:P19"/>
    <mergeCell ref="P21:P22"/>
    <mergeCell ref="L23:L26"/>
    <mergeCell ref="M21:M22"/>
    <mergeCell ref="N21:N22"/>
    <mergeCell ref="O21:O22"/>
    <mergeCell ref="M23:M26"/>
    <mergeCell ref="N23:N26"/>
    <mergeCell ref="O23:O26"/>
    <mergeCell ref="O10:O12"/>
    <mergeCell ref="O13:O15"/>
    <mergeCell ref="N16:N19"/>
    <mergeCell ref="O16:O19"/>
    <mergeCell ref="L21:L22"/>
    <mergeCell ref="L13:L15"/>
    <mergeCell ref="L16:L19"/>
    <mergeCell ref="M13:M15"/>
    <mergeCell ref="M16:M19"/>
    <mergeCell ref="N13:N15"/>
    <mergeCell ref="C7:E12"/>
    <mergeCell ref="F7:H12"/>
    <mergeCell ref="I7:K12"/>
    <mergeCell ref="A1:O1"/>
    <mergeCell ref="A2:O2"/>
    <mergeCell ref="A3:O3"/>
    <mergeCell ref="A4:O4"/>
    <mergeCell ref="A6:B6"/>
    <mergeCell ref="C6:E6"/>
    <mergeCell ref="F6:H6"/>
    <mergeCell ref="I6:K6"/>
    <mergeCell ref="M8:M9"/>
    <mergeCell ref="M10:M12"/>
    <mergeCell ref="N8:N9"/>
    <mergeCell ref="O8:O9"/>
    <mergeCell ref="N10:N12"/>
    <mergeCell ref="M27:M29"/>
    <mergeCell ref="N27:N29"/>
    <mergeCell ref="O27:O29"/>
    <mergeCell ref="A30:L30"/>
    <mergeCell ref="L8:L9"/>
    <mergeCell ref="L10:L12"/>
    <mergeCell ref="A21:B29"/>
    <mergeCell ref="C21:E29"/>
    <mergeCell ref="F21:H29"/>
    <mergeCell ref="I21:K29"/>
    <mergeCell ref="L27:L29"/>
    <mergeCell ref="A13:B20"/>
    <mergeCell ref="C13:E20"/>
    <mergeCell ref="F13:H20"/>
    <mergeCell ref="I13:K20"/>
    <mergeCell ref="A7:B12"/>
  </mergeCells>
  <dataValidations count="1">
    <dataValidation type="list" allowBlank="1" showInputMessage="1" showErrorMessage="1" sqref="M10:O10 M7:O8 M27 M13:O13 M16:O16 M20:O21 M23:O23 N27 O27" xr:uid="{DC8BAAC6-369F-40D7-87F6-882CDAAFC2ED}">
      <formula1>"1,2,3,4,5"</formula1>
    </dataValidation>
  </dataValidations>
  <pageMargins left="0.7" right="0.7" top="0.75" bottom="0.75" header="0.3" footer="0.3"/>
  <pageSetup orientation="landscape" r:id="rId1"/>
  <headerFooter>
    <oddHeader xml:space="preserve">&amp;C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78B8D-A4BC-4E68-ADE5-B96492E9E87B}">
  <dimension ref="A1:O94"/>
  <sheetViews>
    <sheetView topLeftCell="A13" zoomScaleNormal="100" workbookViewId="0">
      <selection activeCell="F85" sqref="F85:H93"/>
    </sheetView>
  </sheetViews>
  <sheetFormatPr defaultRowHeight="14.5" x14ac:dyDescent="0.35"/>
  <cols>
    <col min="1" max="1" width="9.81640625" customWidth="1"/>
    <col min="2" max="2" width="5" customWidth="1"/>
    <col min="5" max="5" width="8.26953125" customWidth="1"/>
    <col min="8" max="8" width="8" customWidth="1"/>
    <col min="11" max="11" width="7.81640625" customWidth="1"/>
    <col min="14" max="14" width="9.1796875" customWidth="1"/>
    <col min="15" max="15" width="37.7265625" customWidth="1"/>
  </cols>
  <sheetData>
    <row r="1" spans="1:15" ht="25" x14ac:dyDescent="0.5">
      <c r="A1" s="47" t="s">
        <v>140</v>
      </c>
      <c r="B1" s="47"/>
      <c r="C1" s="47"/>
      <c r="D1" s="47"/>
      <c r="E1" s="47"/>
      <c r="F1" s="47"/>
      <c r="G1" s="47"/>
      <c r="H1" s="47"/>
      <c r="I1" s="47"/>
      <c r="J1" s="47"/>
      <c r="K1" s="47"/>
      <c r="L1" s="47"/>
      <c r="M1" s="47"/>
      <c r="N1" s="47"/>
    </row>
    <row r="2" spans="1:15" ht="79.5" customHeight="1" x14ac:dyDescent="0.35">
      <c r="A2" s="48" t="s">
        <v>141</v>
      </c>
      <c r="B2" s="48"/>
      <c r="C2" s="48"/>
      <c r="D2" s="48"/>
      <c r="E2" s="48"/>
      <c r="F2" s="48"/>
      <c r="G2" s="48"/>
      <c r="H2" s="48"/>
      <c r="I2" s="48"/>
      <c r="J2" s="48"/>
      <c r="K2" s="48"/>
      <c r="L2" s="48"/>
      <c r="M2" s="48"/>
      <c r="N2" s="48"/>
    </row>
    <row r="3" spans="1:15" x14ac:dyDescent="0.35">
      <c r="A3" s="16"/>
      <c r="B3" s="16"/>
      <c r="C3" s="16"/>
      <c r="D3" s="16"/>
      <c r="E3" s="16"/>
      <c r="F3" s="16"/>
      <c r="G3" s="16"/>
      <c r="H3" s="16"/>
      <c r="I3" s="16"/>
      <c r="J3" s="16"/>
      <c r="K3" s="16"/>
      <c r="L3" s="16" t="s">
        <v>32</v>
      </c>
      <c r="M3" s="16" t="s">
        <v>33</v>
      </c>
      <c r="N3" s="16" t="s">
        <v>34</v>
      </c>
    </row>
    <row r="4" spans="1:15" s="1" customFormat="1" ht="18.75" customHeight="1" x14ac:dyDescent="0.35">
      <c r="A4" s="49" t="s">
        <v>35</v>
      </c>
      <c r="B4" s="49"/>
      <c r="C4" s="50">
        <v>1</v>
      </c>
      <c r="D4" s="50"/>
      <c r="E4" s="50"/>
      <c r="F4" s="50">
        <v>3</v>
      </c>
      <c r="G4" s="50"/>
      <c r="H4" s="50"/>
      <c r="I4" s="50">
        <v>5</v>
      </c>
      <c r="J4" s="50"/>
      <c r="K4" s="50"/>
      <c r="L4" s="1" t="s">
        <v>37</v>
      </c>
      <c r="M4" s="1" t="s">
        <v>37</v>
      </c>
      <c r="N4" s="1" t="s">
        <v>37</v>
      </c>
      <c r="O4" s="1" t="s">
        <v>38</v>
      </c>
    </row>
    <row r="5" spans="1:15" x14ac:dyDescent="0.35">
      <c r="A5" s="43" t="s">
        <v>142</v>
      </c>
      <c r="B5" s="43"/>
      <c r="C5" s="36" t="s">
        <v>143</v>
      </c>
      <c r="D5" s="36"/>
      <c r="E5" s="36"/>
      <c r="F5" s="36" t="s">
        <v>144</v>
      </c>
      <c r="G5" s="36"/>
      <c r="H5" s="36"/>
      <c r="I5" s="36" t="s">
        <v>145</v>
      </c>
      <c r="J5" s="36"/>
      <c r="K5" s="36"/>
      <c r="L5" s="51"/>
      <c r="M5" s="51"/>
      <c r="N5" s="51"/>
      <c r="O5" s="51"/>
    </row>
    <row r="6" spans="1:15" x14ac:dyDescent="0.35">
      <c r="A6" s="43"/>
      <c r="B6" s="43"/>
      <c r="C6" s="36"/>
      <c r="D6" s="36"/>
      <c r="E6" s="36"/>
      <c r="F6" s="36"/>
      <c r="G6" s="36"/>
      <c r="H6" s="36"/>
      <c r="I6" s="36"/>
      <c r="J6" s="36"/>
      <c r="K6" s="36"/>
      <c r="L6" s="51"/>
      <c r="M6" s="51"/>
      <c r="N6" s="51"/>
      <c r="O6" s="51"/>
    </row>
    <row r="7" spans="1:15" x14ac:dyDescent="0.35">
      <c r="A7" s="43"/>
      <c r="B7" s="43"/>
      <c r="C7" s="36"/>
      <c r="D7" s="36"/>
      <c r="E7" s="36"/>
      <c r="F7" s="36"/>
      <c r="G7" s="36"/>
      <c r="H7" s="36"/>
      <c r="I7" s="36"/>
      <c r="J7" s="36"/>
      <c r="K7" s="36"/>
      <c r="L7" s="51"/>
      <c r="M7" s="51"/>
      <c r="N7" s="51"/>
      <c r="O7" s="51"/>
    </row>
    <row r="8" spans="1:15" x14ac:dyDescent="0.35">
      <c r="A8" s="43"/>
      <c r="B8" s="43"/>
      <c r="C8" s="36"/>
      <c r="D8" s="36"/>
      <c r="E8" s="36"/>
      <c r="F8" s="36"/>
      <c r="G8" s="36"/>
      <c r="H8" s="36"/>
      <c r="I8" s="36"/>
      <c r="J8" s="36"/>
      <c r="K8" s="36"/>
      <c r="L8" s="51"/>
      <c r="M8" s="51"/>
      <c r="N8" s="51"/>
      <c r="O8" s="51"/>
    </row>
    <row r="9" spans="1:15" x14ac:dyDescent="0.35">
      <c r="A9" s="43"/>
      <c r="B9" s="43"/>
      <c r="C9" s="36"/>
      <c r="D9" s="36"/>
      <c r="E9" s="36"/>
      <c r="F9" s="36"/>
      <c r="G9" s="36"/>
      <c r="H9" s="36"/>
      <c r="I9" s="36"/>
      <c r="J9" s="36"/>
      <c r="K9" s="36"/>
      <c r="L9" s="51"/>
      <c r="M9" s="51"/>
      <c r="N9" s="51"/>
      <c r="O9" s="51"/>
    </row>
    <row r="10" spans="1:15" x14ac:dyDescent="0.35">
      <c r="A10" s="43"/>
      <c r="B10" s="43"/>
      <c r="C10" s="36"/>
      <c r="D10" s="36"/>
      <c r="E10" s="36"/>
      <c r="F10" s="36"/>
      <c r="G10" s="36"/>
      <c r="H10" s="36"/>
      <c r="I10" s="36"/>
      <c r="J10" s="36"/>
      <c r="K10" s="36"/>
      <c r="L10" s="51"/>
      <c r="M10" s="51"/>
      <c r="N10" s="51"/>
      <c r="O10" s="51"/>
    </row>
    <row r="11" spans="1:15" x14ac:dyDescent="0.35">
      <c r="A11" s="69" t="s">
        <v>146</v>
      </c>
      <c r="B11" s="69"/>
      <c r="C11" s="70" t="s">
        <v>147</v>
      </c>
      <c r="D11" s="70"/>
      <c r="E11" s="70"/>
      <c r="F11" s="70" t="s">
        <v>148</v>
      </c>
      <c r="G11" s="70"/>
      <c r="H11" s="70"/>
      <c r="I11" s="70" t="s">
        <v>149</v>
      </c>
      <c r="J11" s="70"/>
      <c r="K11" s="70"/>
      <c r="L11" s="51"/>
      <c r="M11" s="51"/>
      <c r="N11" s="51"/>
      <c r="O11" s="51"/>
    </row>
    <row r="12" spans="1:15" x14ac:dyDescent="0.35">
      <c r="A12" s="69"/>
      <c r="B12" s="69"/>
      <c r="C12" s="70"/>
      <c r="D12" s="70"/>
      <c r="E12" s="70"/>
      <c r="F12" s="70"/>
      <c r="G12" s="70"/>
      <c r="H12" s="70"/>
      <c r="I12" s="70"/>
      <c r="J12" s="70"/>
      <c r="K12" s="70"/>
      <c r="L12" s="51"/>
      <c r="M12" s="51"/>
      <c r="N12" s="51"/>
      <c r="O12" s="51"/>
    </row>
    <row r="13" spans="1:15" x14ac:dyDescent="0.35">
      <c r="A13" s="69"/>
      <c r="B13" s="69"/>
      <c r="C13" s="70"/>
      <c r="D13" s="70"/>
      <c r="E13" s="70"/>
      <c r="F13" s="70"/>
      <c r="G13" s="70"/>
      <c r="H13" s="70"/>
      <c r="I13" s="70"/>
      <c r="J13" s="70"/>
      <c r="K13" s="70"/>
      <c r="L13" s="51"/>
      <c r="M13" s="51"/>
      <c r="N13" s="51"/>
      <c r="O13" s="51"/>
    </row>
    <row r="14" spans="1:15" x14ac:dyDescent="0.35">
      <c r="A14" s="69"/>
      <c r="B14" s="69"/>
      <c r="C14" s="70"/>
      <c r="D14" s="70"/>
      <c r="E14" s="70"/>
      <c r="F14" s="70"/>
      <c r="G14" s="70"/>
      <c r="H14" s="70"/>
      <c r="I14" s="70"/>
      <c r="J14" s="70"/>
      <c r="K14" s="70"/>
      <c r="L14" s="51"/>
      <c r="M14" s="51"/>
      <c r="N14" s="51"/>
      <c r="O14" s="51"/>
    </row>
    <row r="15" spans="1:15" x14ac:dyDescent="0.35">
      <c r="A15" s="69"/>
      <c r="B15" s="69"/>
      <c r="C15" s="70"/>
      <c r="D15" s="70"/>
      <c r="E15" s="70"/>
      <c r="F15" s="70"/>
      <c r="G15" s="70"/>
      <c r="H15" s="70"/>
      <c r="I15" s="70"/>
      <c r="J15" s="70"/>
      <c r="K15" s="70"/>
      <c r="L15" s="51"/>
      <c r="M15" s="51"/>
      <c r="N15" s="51"/>
      <c r="O15" s="51"/>
    </row>
    <row r="16" spans="1:15" x14ac:dyDescent="0.35">
      <c r="A16" s="69"/>
      <c r="B16" s="69"/>
      <c r="C16" s="70"/>
      <c r="D16" s="70"/>
      <c r="E16" s="70"/>
      <c r="F16" s="70"/>
      <c r="G16" s="70"/>
      <c r="H16" s="70"/>
      <c r="I16" s="70"/>
      <c r="J16" s="70"/>
      <c r="K16" s="70"/>
      <c r="L16" s="51"/>
      <c r="M16" s="51"/>
      <c r="N16" s="51"/>
      <c r="O16" s="51"/>
    </row>
    <row r="17" spans="1:15" x14ac:dyDescent="0.35">
      <c r="A17" s="69"/>
      <c r="B17" s="69"/>
      <c r="C17" s="70"/>
      <c r="D17" s="70"/>
      <c r="E17" s="70"/>
      <c r="F17" s="70"/>
      <c r="G17" s="70"/>
      <c r="H17" s="70"/>
      <c r="I17" s="70"/>
      <c r="J17" s="70"/>
      <c r="K17" s="70"/>
      <c r="L17" s="51"/>
      <c r="M17" s="51"/>
      <c r="N17" s="51"/>
      <c r="O17" s="51"/>
    </row>
    <row r="18" spans="1:15" x14ac:dyDescent="0.35">
      <c r="A18" s="69"/>
      <c r="B18" s="69"/>
      <c r="C18" s="70"/>
      <c r="D18" s="70"/>
      <c r="E18" s="70"/>
      <c r="F18" s="70"/>
      <c r="G18" s="70"/>
      <c r="H18" s="70"/>
      <c r="I18" s="70"/>
      <c r="J18" s="70"/>
      <c r="K18" s="70"/>
      <c r="L18" s="51"/>
      <c r="M18" s="51"/>
      <c r="N18" s="51"/>
      <c r="O18" s="51"/>
    </row>
    <row r="19" spans="1:15" x14ac:dyDescent="0.35">
      <c r="A19" s="69"/>
      <c r="B19" s="69"/>
      <c r="C19" s="70"/>
      <c r="D19" s="70"/>
      <c r="E19" s="70"/>
      <c r="F19" s="70"/>
      <c r="G19" s="70"/>
      <c r="H19" s="70"/>
      <c r="I19" s="70"/>
      <c r="J19" s="70"/>
      <c r="K19" s="70"/>
      <c r="L19" s="51"/>
      <c r="M19" s="51"/>
      <c r="N19" s="51"/>
      <c r="O19" s="51"/>
    </row>
    <row r="20" spans="1:15" x14ac:dyDescent="0.35">
      <c r="A20" s="43" t="s">
        <v>150</v>
      </c>
      <c r="B20" s="43"/>
      <c r="C20" s="36" t="s">
        <v>151</v>
      </c>
      <c r="D20" s="36"/>
      <c r="E20" s="36"/>
      <c r="F20" s="36" t="s">
        <v>152</v>
      </c>
      <c r="G20" s="36"/>
      <c r="H20" s="36"/>
      <c r="I20" s="36" t="s">
        <v>153</v>
      </c>
      <c r="J20" s="36"/>
      <c r="K20" s="36"/>
      <c r="L20" s="51"/>
      <c r="M20" s="51"/>
      <c r="N20" s="51"/>
      <c r="O20" s="51"/>
    </row>
    <row r="21" spans="1:15" x14ac:dyDescent="0.35">
      <c r="A21" s="43"/>
      <c r="B21" s="43"/>
      <c r="C21" s="36"/>
      <c r="D21" s="36"/>
      <c r="E21" s="36"/>
      <c r="F21" s="36"/>
      <c r="G21" s="36"/>
      <c r="H21" s="36"/>
      <c r="I21" s="36"/>
      <c r="J21" s="36"/>
      <c r="K21" s="36"/>
      <c r="L21" s="51"/>
      <c r="M21" s="51"/>
      <c r="N21" s="51"/>
      <c r="O21" s="51"/>
    </row>
    <row r="22" spans="1:15" x14ac:dyDescent="0.35">
      <c r="A22" s="43"/>
      <c r="B22" s="43"/>
      <c r="C22" s="36"/>
      <c r="D22" s="36"/>
      <c r="E22" s="36"/>
      <c r="F22" s="36"/>
      <c r="G22" s="36"/>
      <c r="H22" s="36"/>
      <c r="I22" s="36"/>
      <c r="J22" s="36"/>
      <c r="K22" s="36"/>
      <c r="L22" s="51"/>
      <c r="M22" s="51"/>
      <c r="N22" s="51"/>
      <c r="O22" s="51"/>
    </row>
    <row r="23" spans="1:15" x14ac:dyDescent="0.35">
      <c r="A23" s="43"/>
      <c r="B23" s="43"/>
      <c r="C23" s="36"/>
      <c r="D23" s="36"/>
      <c r="E23" s="36"/>
      <c r="F23" s="36"/>
      <c r="G23" s="36"/>
      <c r="H23" s="36"/>
      <c r="I23" s="36"/>
      <c r="J23" s="36"/>
      <c r="K23" s="36"/>
      <c r="L23" s="51"/>
      <c r="M23" s="51"/>
      <c r="N23" s="51"/>
      <c r="O23" s="51"/>
    </row>
    <row r="24" spans="1:15" x14ac:dyDescent="0.35">
      <c r="A24" s="43"/>
      <c r="B24" s="43"/>
      <c r="C24" s="36"/>
      <c r="D24" s="36"/>
      <c r="E24" s="36"/>
      <c r="F24" s="36"/>
      <c r="G24" s="36"/>
      <c r="H24" s="36"/>
      <c r="I24" s="36"/>
      <c r="J24" s="36"/>
      <c r="K24" s="36"/>
      <c r="L24" s="51"/>
      <c r="M24" s="51"/>
      <c r="N24" s="51"/>
      <c r="O24" s="51"/>
    </row>
    <row r="25" spans="1:15" x14ac:dyDescent="0.35">
      <c r="A25" s="43"/>
      <c r="B25" s="43"/>
      <c r="C25" s="36"/>
      <c r="D25" s="36"/>
      <c r="E25" s="36"/>
      <c r="F25" s="36"/>
      <c r="G25" s="36"/>
      <c r="H25" s="36"/>
      <c r="I25" s="36"/>
      <c r="J25" s="36"/>
      <c r="K25" s="36"/>
      <c r="L25" s="51"/>
      <c r="M25" s="51"/>
      <c r="N25" s="51"/>
      <c r="O25" s="51"/>
    </row>
    <row r="26" spans="1:15" x14ac:dyDescent="0.35">
      <c r="A26" s="43"/>
      <c r="B26" s="43"/>
      <c r="C26" s="36"/>
      <c r="D26" s="36"/>
      <c r="E26" s="36"/>
      <c r="F26" s="36"/>
      <c r="G26" s="36"/>
      <c r="H26" s="36"/>
      <c r="I26" s="36"/>
      <c r="J26" s="36"/>
      <c r="K26" s="36"/>
      <c r="L26" s="51"/>
      <c r="M26" s="51"/>
      <c r="N26" s="51"/>
      <c r="O26" s="51"/>
    </row>
    <row r="27" spans="1:15" x14ac:dyDescent="0.35">
      <c r="A27" s="43"/>
      <c r="B27" s="43"/>
      <c r="C27" s="36"/>
      <c r="D27" s="36"/>
      <c r="E27" s="36"/>
      <c r="F27" s="36"/>
      <c r="G27" s="36"/>
      <c r="H27" s="36"/>
      <c r="I27" s="36"/>
      <c r="J27" s="36"/>
      <c r="K27" s="36"/>
      <c r="L27" s="51"/>
      <c r="M27" s="51"/>
      <c r="N27" s="51"/>
      <c r="O27" s="51"/>
    </row>
    <row r="28" spans="1:15" ht="41.25" customHeight="1" x14ac:dyDescent="0.35">
      <c r="A28" s="43"/>
      <c r="B28" s="43"/>
      <c r="C28" s="36"/>
      <c r="D28" s="36"/>
      <c r="E28" s="36"/>
      <c r="F28" s="36"/>
      <c r="G28" s="36"/>
      <c r="H28" s="36"/>
      <c r="I28" s="36"/>
      <c r="J28" s="36"/>
      <c r="K28" s="36"/>
      <c r="L28" s="51"/>
      <c r="M28" s="51"/>
      <c r="N28" s="51"/>
      <c r="O28" s="51"/>
    </row>
    <row r="29" spans="1:15" ht="14.25" customHeight="1" x14ac:dyDescent="0.35">
      <c r="A29" s="69" t="s">
        <v>154</v>
      </c>
      <c r="B29" s="69"/>
      <c r="C29" s="70" t="s">
        <v>155</v>
      </c>
      <c r="D29" s="70"/>
      <c r="E29" s="70"/>
      <c r="F29" s="70" t="s">
        <v>156</v>
      </c>
      <c r="G29" s="70"/>
      <c r="H29" s="70"/>
      <c r="I29" s="70" t="s">
        <v>157</v>
      </c>
      <c r="J29" s="70"/>
      <c r="K29" s="70"/>
      <c r="L29" s="51"/>
      <c r="M29" s="51"/>
      <c r="N29" s="51"/>
      <c r="O29" s="51"/>
    </row>
    <row r="30" spans="1:15" x14ac:dyDescent="0.35">
      <c r="A30" s="69"/>
      <c r="B30" s="69"/>
      <c r="C30" s="70"/>
      <c r="D30" s="70"/>
      <c r="E30" s="70"/>
      <c r="F30" s="70"/>
      <c r="G30" s="70"/>
      <c r="H30" s="70"/>
      <c r="I30" s="70"/>
      <c r="J30" s="70"/>
      <c r="K30" s="70"/>
      <c r="L30" s="51"/>
      <c r="M30" s="51"/>
      <c r="N30" s="51"/>
      <c r="O30" s="51"/>
    </row>
    <row r="31" spans="1:15" x14ac:dyDescent="0.35">
      <c r="A31" s="69"/>
      <c r="B31" s="69"/>
      <c r="C31" s="70"/>
      <c r="D31" s="70"/>
      <c r="E31" s="70"/>
      <c r="F31" s="70"/>
      <c r="G31" s="70"/>
      <c r="H31" s="70"/>
      <c r="I31" s="70"/>
      <c r="J31" s="70"/>
      <c r="K31" s="70"/>
      <c r="L31" s="51"/>
      <c r="M31" s="51"/>
      <c r="N31" s="51"/>
      <c r="O31" s="51"/>
    </row>
    <row r="32" spans="1:15" x14ac:dyDescent="0.35">
      <c r="A32" s="69"/>
      <c r="B32" s="69"/>
      <c r="C32" s="70"/>
      <c r="D32" s="70"/>
      <c r="E32" s="70"/>
      <c r="F32" s="70"/>
      <c r="G32" s="70"/>
      <c r="H32" s="70"/>
      <c r="I32" s="70"/>
      <c r="J32" s="70"/>
      <c r="K32" s="70"/>
      <c r="L32" s="51"/>
      <c r="M32" s="51"/>
      <c r="N32" s="51"/>
      <c r="O32" s="51"/>
    </row>
    <row r="33" spans="1:15" x14ac:dyDescent="0.35">
      <c r="A33" s="69"/>
      <c r="B33" s="69"/>
      <c r="C33" s="70"/>
      <c r="D33" s="70"/>
      <c r="E33" s="70"/>
      <c r="F33" s="70"/>
      <c r="G33" s="70"/>
      <c r="H33" s="70"/>
      <c r="I33" s="70"/>
      <c r="J33" s="70"/>
      <c r="K33" s="70"/>
      <c r="L33" s="51"/>
      <c r="M33" s="51"/>
      <c r="N33" s="51"/>
      <c r="O33" s="51"/>
    </row>
    <row r="34" spans="1:15" x14ac:dyDescent="0.35">
      <c r="A34" s="69"/>
      <c r="B34" s="69"/>
      <c r="C34" s="70"/>
      <c r="D34" s="70"/>
      <c r="E34" s="70"/>
      <c r="F34" s="70"/>
      <c r="G34" s="70"/>
      <c r="H34" s="70"/>
      <c r="I34" s="70"/>
      <c r="J34" s="70"/>
      <c r="K34" s="70"/>
      <c r="L34" s="51"/>
      <c r="M34" s="51"/>
      <c r="N34" s="51"/>
      <c r="O34" s="51"/>
    </row>
    <row r="35" spans="1:15" x14ac:dyDescent="0.35">
      <c r="A35" s="69"/>
      <c r="B35" s="69"/>
      <c r="C35" s="70"/>
      <c r="D35" s="70"/>
      <c r="E35" s="70"/>
      <c r="F35" s="70"/>
      <c r="G35" s="70"/>
      <c r="H35" s="70"/>
      <c r="I35" s="70"/>
      <c r="J35" s="70"/>
      <c r="K35" s="70"/>
      <c r="L35" s="51"/>
      <c r="M35" s="51"/>
      <c r="N35" s="51"/>
      <c r="O35" s="51"/>
    </row>
    <row r="36" spans="1:15" x14ac:dyDescent="0.35">
      <c r="A36" s="69" t="s">
        <v>158</v>
      </c>
      <c r="B36" s="69"/>
      <c r="C36" s="70" t="s">
        <v>159</v>
      </c>
      <c r="D36" s="70"/>
      <c r="E36" s="70"/>
      <c r="F36" s="70" t="s">
        <v>160</v>
      </c>
      <c r="G36" s="70"/>
      <c r="H36" s="70"/>
      <c r="I36" s="70" t="s">
        <v>161</v>
      </c>
      <c r="J36" s="70"/>
      <c r="K36" s="70"/>
      <c r="L36" s="51"/>
      <c r="M36" s="51"/>
      <c r="N36" s="51"/>
      <c r="O36" s="51"/>
    </row>
    <row r="37" spans="1:15" x14ac:dyDescent="0.35">
      <c r="A37" s="69"/>
      <c r="B37" s="69"/>
      <c r="C37" s="70"/>
      <c r="D37" s="70"/>
      <c r="E37" s="70"/>
      <c r="F37" s="70"/>
      <c r="G37" s="70"/>
      <c r="H37" s="70"/>
      <c r="I37" s="70"/>
      <c r="J37" s="70"/>
      <c r="K37" s="70"/>
      <c r="L37" s="51"/>
      <c r="M37" s="51"/>
      <c r="N37" s="51"/>
      <c r="O37" s="51"/>
    </row>
    <row r="38" spans="1:15" x14ac:dyDescent="0.35">
      <c r="A38" s="69"/>
      <c r="B38" s="69"/>
      <c r="C38" s="70"/>
      <c r="D38" s="70"/>
      <c r="E38" s="70"/>
      <c r="F38" s="70"/>
      <c r="G38" s="70"/>
      <c r="H38" s="70"/>
      <c r="I38" s="70"/>
      <c r="J38" s="70"/>
      <c r="K38" s="70"/>
      <c r="L38" s="51"/>
      <c r="M38" s="51"/>
      <c r="N38" s="51"/>
      <c r="O38" s="51"/>
    </row>
    <row r="39" spans="1:15" x14ac:dyDescent="0.35">
      <c r="A39" s="69"/>
      <c r="B39" s="69"/>
      <c r="C39" s="70"/>
      <c r="D39" s="70"/>
      <c r="E39" s="70"/>
      <c r="F39" s="70"/>
      <c r="G39" s="70"/>
      <c r="H39" s="70"/>
      <c r="I39" s="70"/>
      <c r="J39" s="70"/>
      <c r="K39" s="70"/>
      <c r="L39" s="51"/>
      <c r="M39" s="51"/>
      <c r="N39" s="51"/>
      <c r="O39" s="51"/>
    </row>
    <row r="40" spans="1:15" x14ac:dyDescent="0.35">
      <c r="A40" s="69" t="s">
        <v>162</v>
      </c>
      <c r="B40" s="69"/>
      <c r="C40" s="70" t="s">
        <v>163</v>
      </c>
      <c r="D40" s="70"/>
      <c r="E40" s="70"/>
      <c r="F40" s="70" t="s">
        <v>164</v>
      </c>
      <c r="G40" s="70"/>
      <c r="H40" s="70"/>
      <c r="I40" s="70" t="s">
        <v>165</v>
      </c>
      <c r="J40" s="70"/>
      <c r="K40" s="70"/>
      <c r="L40" s="51"/>
      <c r="M40" s="51"/>
      <c r="N40" s="51"/>
      <c r="O40" s="51"/>
    </row>
    <row r="41" spans="1:15" x14ac:dyDescent="0.35">
      <c r="A41" s="69"/>
      <c r="B41" s="69"/>
      <c r="C41" s="70"/>
      <c r="D41" s="70"/>
      <c r="E41" s="70"/>
      <c r="F41" s="70"/>
      <c r="G41" s="70"/>
      <c r="H41" s="70"/>
      <c r="I41" s="70"/>
      <c r="J41" s="70"/>
      <c r="K41" s="70"/>
      <c r="L41" s="51"/>
      <c r="M41" s="51"/>
      <c r="N41" s="51"/>
      <c r="O41" s="51"/>
    </row>
    <row r="42" spans="1:15" x14ac:dyDescent="0.35">
      <c r="A42" s="69"/>
      <c r="B42" s="69"/>
      <c r="C42" s="70"/>
      <c r="D42" s="70"/>
      <c r="E42" s="70"/>
      <c r="F42" s="70"/>
      <c r="G42" s="70"/>
      <c r="H42" s="70"/>
      <c r="I42" s="70"/>
      <c r="J42" s="70"/>
      <c r="K42" s="70"/>
      <c r="L42" s="51"/>
      <c r="M42" s="51"/>
      <c r="N42" s="51"/>
      <c r="O42" s="51"/>
    </row>
    <row r="43" spans="1:15" x14ac:dyDescent="0.35">
      <c r="A43" s="69"/>
      <c r="B43" s="69"/>
      <c r="C43" s="70"/>
      <c r="D43" s="70"/>
      <c r="E43" s="70"/>
      <c r="F43" s="70"/>
      <c r="G43" s="70"/>
      <c r="H43" s="70"/>
      <c r="I43" s="70"/>
      <c r="J43" s="70"/>
      <c r="K43" s="70"/>
      <c r="L43" s="51"/>
      <c r="M43" s="51"/>
      <c r="N43" s="51"/>
      <c r="O43" s="51"/>
    </row>
    <row r="44" spans="1:15" x14ac:dyDescent="0.35">
      <c r="A44" s="69"/>
      <c r="B44" s="69"/>
      <c r="C44" s="70"/>
      <c r="D44" s="70"/>
      <c r="E44" s="70"/>
      <c r="F44" s="70"/>
      <c r="G44" s="70"/>
      <c r="H44" s="70"/>
      <c r="I44" s="70"/>
      <c r="J44" s="70"/>
      <c r="K44" s="70"/>
      <c r="L44" s="51"/>
      <c r="M44" s="51"/>
      <c r="N44" s="51"/>
      <c r="O44" s="51"/>
    </row>
    <row r="45" spans="1:15" x14ac:dyDescent="0.35">
      <c r="A45" s="69"/>
      <c r="B45" s="69"/>
      <c r="C45" s="70"/>
      <c r="D45" s="70"/>
      <c r="E45" s="70"/>
      <c r="F45" s="70"/>
      <c r="G45" s="70"/>
      <c r="H45" s="70"/>
      <c r="I45" s="70"/>
      <c r="J45" s="70"/>
      <c r="K45" s="70"/>
      <c r="L45" s="51"/>
      <c r="M45" s="51"/>
      <c r="N45" s="51"/>
      <c r="O45" s="51"/>
    </row>
    <row r="46" spans="1:15" x14ac:dyDescent="0.35">
      <c r="A46" s="69"/>
      <c r="B46" s="69"/>
      <c r="C46" s="70"/>
      <c r="D46" s="70"/>
      <c r="E46" s="70"/>
      <c r="F46" s="70"/>
      <c r="G46" s="70"/>
      <c r="H46" s="70"/>
      <c r="I46" s="70"/>
      <c r="J46" s="70"/>
      <c r="K46" s="70"/>
      <c r="L46" s="51"/>
      <c r="M46" s="51"/>
      <c r="N46" s="51"/>
      <c r="O46" s="51"/>
    </row>
    <row r="47" spans="1:15" x14ac:dyDescent="0.35">
      <c r="A47" s="69"/>
      <c r="B47" s="69"/>
      <c r="C47" s="70"/>
      <c r="D47" s="70"/>
      <c r="E47" s="70"/>
      <c r="F47" s="70"/>
      <c r="G47" s="70"/>
      <c r="H47" s="70"/>
      <c r="I47" s="70"/>
      <c r="J47" s="70"/>
      <c r="K47" s="70"/>
      <c r="L47" s="51"/>
      <c r="M47" s="51"/>
      <c r="N47" s="51"/>
      <c r="O47" s="51"/>
    </row>
    <row r="48" spans="1:15" x14ac:dyDescent="0.35">
      <c r="A48" s="69"/>
      <c r="B48" s="69"/>
      <c r="C48" s="70"/>
      <c r="D48" s="70"/>
      <c r="E48" s="70"/>
      <c r="F48" s="70"/>
      <c r="G48" s="70"/>
      <c r="H48" s="70"/>
      <c r="I48" s="70"/>
      <c r="J48" s="70"/>
      <c r="K48" s="70"/>
      <c r="L48" s="51"/>
      <c r="M48" s="51"/>
      <c r="N48" s="51"/>
      <c r="O48" s="51"/>
    </row>
    <row r="49" spans="1:15" ht="86.25" customHeight="1" x14ac:dyDescent="0.35">
      <c r="A49" s="69" t="s">
        <v>166</v>
      </c>
      <c r="B49" s="69"/>
      <c r="C49" s="70" t="s">
        <v>167</v>
      </c>
      <c r="D49" s="70"/>
      <c r="E49" s="70"/>
      <c r="F49" s="70" t="s">
        <v>168</v>
      </c>
      <c r="G49" s="70"/>
      <c r="H49" s="70"/>
      <c r="I49" s="70" t="s">
        <v>169</v>
      </c>
      <c r="J49" s="70"/>
      <c r="K49" s="70"/>
      <c r="L49" s="51"/>
      <c r="M49" s="51"/>
      <c r="N49" s="51"/>
      <c r="O49" s="51"/>
    </row>
    <row r="50" spans="1:15" x14ac:dyDescent="0.35">
      <c r="A50" s="69"/>
      <c r="B50" s="69"/>
      <c r="C50" s="70"/>
      <c r="D50" s="70"/>
      <c r="E50" s="70"/>
      <c r="F50" s="70"/>
      <c r="G50" s="70"/>
      <c r="H50" s="70"/>
      <c r="I50" s="70"/>
      <c r="J50" s="70"/>
      <c r="K50" s="70"/>
      <c r="L50" s="51"/>
      <c r="M50" s="51"/>
      <c r="N50" s="51"/>
      <c r="O50" s="51"/>
    </row>
    <row r="51" spans="1:15" x14ac:dyDescent="0.35">
      <c r="A51" s="69"/>
      <c r="B51" s="69"/>
      <c r="C51" s="70"/>
      <c r="D51" s="70"/>
      <c r="E51" s="70"/>
      <c r="F51" s="70"/>
      <c r="G51" s="70"/>
      <c r="H51" s="70"/>
      <c r="I51" s="70"/>
      <c r="J51" s="70"/>
      <c r="K51" s="70"/>
      <c r="L51" s="51"/>
      <c r="M51" s="51"/>
      <c r="N51" s="51"/>
      <c r="O51" s="51"/>
    </row>
    <row r="52" spans="1:15" x14ac:dyDescent="0.35">
      <c r="A52" s="69"/>
      <c r="B52" s="69"/>
      <c r="C52" s="70"/>
      <c r="D52" s="70"/>
      <c r="E52" s="70"/>
      <c r="F52" s="70"/>
      <c r="G52" s="70"/>
      <c r="H52" s="70"/>
      <c r="I52" s="70"/>
      <c r="J52" s="70"/>
      <c r="K52" s="70"/>
      <c r="L52" s="51"/>
      <c r="M52" s="51"/>
      <c r="N52" s="51"/>
      <c r="O52" s="51"/>
    </row>
    <row r="53" spans="1:15" x14ac:dyDescent="0.35">
      <c r="A53" s="69"/>
      <c r="B53" s="69"/>
      <c r="C53" s="70"/>
      <c r="D53" s="70"/>
      <c r="E53" s="70"/>
      <c r="F53" s="70"/>
      <c r="G53" s="70"/>
      <c r="H53" s="70"/>
      <c r="I53" s="70"/>
      <c r="J53" s="70"/>
      <c r="K53" s="70"/>
      <c r="L53" s="51"/>
      <c r="M53" s="51"/>
      <c r="N53" s="51"/>
      <c r="O53" s="51"/>
    </row>
    <row r="54" spans="1:15" x14ac:dyDescent="0.35">
      <c r="A54" s="69"/>
      <c r="B54" s="69"/>
      <c r="C54" s="70"/>
      <c r="D54" s="70"/>
      <c r="E54" s="70"/>
      <c r="F54" s="70"/>
      <c r="G54" s="70"/>
      <c r="H54" s="70"/>
      <c r="I54" s="70"/>
      <c r="J54" s="70"/>
      <c r="K54" s="70"/>
      <c r="L54" s="51"/>
      <c r="M54" s="51"/>
      <c r="N54" s="51"/>
      <c r="O54" s="51"/>
    </row>
    <row r="55" spans="1:15" x14ac:dyDescent="0.35">
      <c r="A55" s="69"/>
      <c r="B55" s="69"/>
      <c r="C55" s="70"/>
      <c r="D55" s="70"/>
      <c r="E55" s="70"/>
      <c r="F55" s="70"/>
      <c r="G55" s="70"/>
      <c r="H55" s="70"/>
      <c r="I55" s="70"/>
      <c r="J55" s="70"/>
      <c r="K55" s="70"/>
      <c r="L55" s="51"/>
      <c r="M55" s="51"/>
      <c r="N55" s="51"/>
      <c r="O55" s="51"/>
    </row>
    <row r="56" spans="1:15" x14ac:dyDescent="0.35">
      <c r="A56" s="69"/>
      <c r="B56" s="69"/>
      <c r="C56" s="70"/>
      <c r="D56" s="70"/>
      <c r="E56" s="70"/>
      <c r="F56" s="70"/>
      <c r="G56" s="70"/>
      <c r="H56" s="70"/>
      <c r="I56" s="70"/>
      <c r="J56" s="70"/>
      <c r="K56" s="70"/>
      <c r="L56" s="51"/>
      <c r="M56" s="51"/>
      <c r="N56" s="51"/>
      <c r="O56" s="51"/>
    </row>
    <row r="57" spans="1:15" x14ac:dyDescent="0.35">
      <c r="A57" s="69"/>
      <c r="B57" s="69"/>
      <c r="C57" s="70"/>
      <c r="D57" s="70"/>
      <c r="E57" s="70"/>
      <c r="F57" s="70"/>
      <c r="G57" s="70"/>
      <c r="H57" s="70"/>
      <c r="I57" s="70"/>
      <c r="J57" s="70"/>
      <c r="K57" s="70"/>
      <c r="L57" s="51"/>
      <c r="M57" s="51"/>
      <c r="N57" s="51"/>
      <c r="O57" s="51"/>
    </row>
    <row r="58" spans="1:15" ht="33.75" customHeight="1" x14ac:dyDescent="0.35">
      <c r="A58" s="69" t="s">
        <v>170</v>
      </c>
      <c r="B58" s="69"/>
      <c r="C58" s="70" t="s">
        <v>171</v>
      </c>
      <c r="D58" s="70"/>
      <c r="E58" s="70"/>
      <c r="F58" s="70" t="s">
        <v>172</v>
      </c>
      <c r="G58" s="70"/>
      <c r="H58" s="70"/>
      <c r="I58" s="70" t="s">
        <v>173</v>
      </c>
      <c r="J58" s="70"/>
      <c r="K58" s="70"/>
      <c r="L58" s="51"/>
      <c r="M58" s="51"/>
      <c r="N58" s="51"/>
      <c r="O58" s="51"/>
    </row>
    <row r="59" spans="1:15" x14ac:dyDescent="0.35">
      <c r="A59" s="69"/>
      <c r="B59" s="69"/>
      <c r="C59" s="70"/>
      <c r="D59" s="70"/>
      <c r="E59" s="70"/>
      <c r="F59" s="70"/>
      <c r="G59" s="70"/>
      <c r="H59" s="70"/>
      <c r="I59" s="70"/>
      <c r="J59" s="70"/>
      <c r="K59" s="70"/>
      <c r="L59" s="51"/>
      <c r="M59" s="51"/>
      <c r="N59" s="51"/>
      <c r="O59" s="51"/>
    </row>
    <row r="60" spans="1:15" x14ac:dyDescent="0.35">
      <c r="A60" s="69"/>
      <c r="B60" s="69"/>
      <c r="C60" s="70"/>
      <c r="D60" s="70"/>
      <c r="E60" s="70"/>
      <c r="F60" s="70"/>
      <c r="G60" s="70"/>
      <c r="H60" s="70"/>
      <c r="I60" s="70"/>
      <c r="J60" s="70"/>
      <c r="K60" s="70"/>
      <c r="L60" s="51"/>
      <c r="M60" s="51"/>
      <c r="N60" s="51"/>
      <c r="O60" s="51"/>
    </row>
    <row r="61" spans="1:15" x14ac:dyDescent="0.35">
      <c r="A61" s="69"/>
      <c r="B61" s="69"/>
      <c r="C61" s="70"/>
      <c r="D61" s="70"/>
      <c r="E61" s="70"/>
      <c r="F61" s="70"/>
      <c r="G61" s="70"/>
      <c r="H61" s="70"/>
      <c r="I61" s="70"/>
      <c r="J61" s="70"/>
      <c r="K61" s="70"/>
      <c r="L61" s="51"/>
      <c r="M61" s="51"/>
      <c r="N61" s="51"/>
      <c r="O61" s="51"/>
    </row>
    <row r="62" spans="1:15" x14ac:dyDescent="0.35">
      <c r="A62" s="69"/>
      <c r="B62" s="69"/>
      <c r="C62" s="70"/>
      <c r="D62" s="70"/>
      <c r="E62" s="70"/>
      <c r="F62" s="70"/>
      <c r="G62" s="70"/>
      <c r="H62" s="70"/>
      <c r="I62" s="70"/>
      <c r="J62" s="70"/>
      <c r="K62" s="70"/>
      <c r="L62" s="51"/>
      <c r="M62" s="51"/>
      <c r="N62" s="51"/>
      <c r="O62" s="51"/>
    </row>
    <row r="63" spans="1:15" x14ac:dyDescent="0.35">
      <c r="A63" s="69"/>
      <c r="B63" s="69"/>
      <c r="C63" s="70"/>
      <c r="D63" s="70"/>
      <c r="E63" s="70"/>
      <c r="F63" s="70"/>
      <c r="G63" s="70"/>
      <c r="H63" s="70"/>
      <c r="I63" s="70"/>
      <c r="J63" s="70"/>
      <c r="K63" s="70"/>
      <c r="L63" s="51"/>
      <c r="M63" s="51"/>
      <c r="N63" s="51"/>
      <c r="O63" s="51"/>
    </row>
    <row r="64" spans="1:15" x14ac:dyDescent="0.35">
      <c r="A64" s="69"/>
      <c r="B64" s="69"/>
      <c r="C64" s="70"/>
      <c r="D64" s="70"/>
      <c r="E64" s="70"/>
      <c r="F64" s="70"/>
      <c r="G64" s="70"/>
      <c r="H64" s="70"/>
      <c r="I64" s="70"/>
      <c r="J64" s="70"/>
      <c r="K64" s="70"/>
      <c r="L64" s="51"/>
      <c r="M64" s="51"/>
      <c r="N64" s="51"/>
      <c r="O64" s="51"/>
    </row>
    <row r="65" spans="1:15" x14ac:dyDescent="0.35">
      <c r="A65" s="69"/>
      <c r="B65" s="69"/>
      <c r="C65" s="70"/>
      <c r="D65" s="70"/>
      <c r="E65" s="70"/>
      <c r="F65" s="70"/>
      <c r="G65" s="70"/>
      <c r="H65" s="70"/>
      <c r="I65" s="70"/>
      <c r="J65" s="70"/>
      <c r="K65" s="70"/>
      <c r="L65" s="51"/>
      <c r="M65" s="51"/>
      <c r="N65" s="51"/>
      <c r="O65" s="51"/>
    </row>
    <row r="66" spans="1:15" x14ac:dyDescent="0.35">
      <c r="A66" s="69"/>
      <c r="B66" s="69"/>
      <c r="C66" s="70"/>
      <c r="D66" s="70"/>
      <c r="E66" s="70"/>
      <c r="F66" s="70"/>
      <c r="G66" s="70"/>
      <c r="H66" s="70"/>
      <c r="I66" s="70"/>
      <c r="J66" s="70"/>
      <c r="K66" s="70"/>
      <c r="L66" s="51"/>
      <c r="M66" s="51"/>
      <c r="N66" s="51"/>
      <c r="O66" s="51"/>
    </row>
    <row r="67" spans="1:15" ht="45.75" customHeight="1" x14ac:dyDescent="0.35">
      <c r="A67" s="43" t="s">
        <v>174</v>
      </c>
      <c r="B67" s="43"/>
      <c r="C67" s="36" t="s">
        <v>175</v>
      </c>
      <c r="D67" s="36"/>
      <c r="E67" s="36"/>
      <c r="F67" s="36" t="s">
        <v>176</v>
      </c>
      <c r="G67" s="36"/>
      <c r="H67" s="36"/>
      <c r="I67" s="36" t="s">
        <v>177</v>
      </c>
      <c r="J67" s="36"/>
      <c r="K67" s="36"/>
      <c r="L67" s="51"/>
      <c r="M67" s="51"/>
      <c r="N67" s="51"/>
      <c r="O67" s="51"/>
    </row>
    <row r="68" spans="1:15" x14ac:dyDescent="0.35">
      <c r="A68" s="43"/>
      <c r="B68" s="43"/>
      <c r="C68" s="36"/>
      <c r="D68" s="36"/>
      <c r="E68" s="36"/>
      <c r="F68" s="36"/>
      <c r="G68" s="36"/>
      <c r="H68" s="36"/>
      <c r="I68" s="36"/>
      <c r="J68" s="36"/>
      <c r="K68" s="36"/>
      <c r="L68" s="51"/>
      <c r="M68" s="51"/>
      <c r="N68" s="51"/>
      <c r="O68" s="51"/>
    </row>
    <row r="69" spans="1:15" x14ac:dyDescent="0.35">
      <c r="A69" s="43"/>
      <c r="B69" s="43"/>
      <c r="C69" s="36"/>
      <c r="D69" s="36"/>
      <c r="E69" s="36"/>
      <c r="F69" s="36"/>
      <c r="G69" s="36"/>
      <c r="H69" s="36"/>
      <c r="I69" s="36"/>
      <c r="J69" s="36"/>
      <c r="K69" s="36"/>
      <c r="L69" s="51"/>
      <c r="M69" s="51"/>
      <c r="N69" s="51"/>
      <c r="O69" s="51"/>
    </row>
    <row r="70" spans="1:15" x14ac:dyDescent="0.35">
      <c r="A70" s="43"/>
      <c r="B70" s="43"/>
      <c r="C70" s="36"/>
      <c r="D70" s="36"/>
      <c r="E70" s="36"/>
      <c r="F70" s="36"/>
      <c r="G70" s="36"/>
      <c r="H70" s="36"/>
      <c r="I70" s="36"/>
      <c r="J70" s="36"/>
      <c r="K70" s="36"/>
      <c r="L70" s="51"/>
      <c r="M70" s="51"/>
      <c r="N70" s="51"/>
      <c r="O70" s="51"/>
    </row>
    <row r="71" spans="1:15" x14ac:dyDescent="0.35">
      <c r="A71" s="43"/>
      <c r="B71" s="43"/>
      <c r="C71" s="36"/>
      <c r="D71" s="36"/>
      <c r="E71" s="36"/>
      <c r="F71" s="36"/>
      <c r="G71" s="36"/>
      <c r="H71" s="36"/>
      <c r="I71" s="36"/>
      <c r="J71" s="36"/>
      <c r="K71" s="36"/>
      <c r="L71" s="51"/>
      <c r="M71" s="51"/>
      <c r="N71" s="51"/>
      <c r="O71" s="51"/>
    </row>
    <row r="72" spans="1:15" x14ac:dyDescent="0.35">
      <c r="A72" s="43"/>
      <c r="B72" s="43"/>
      <c r="C72" s="36"/>
      <c r="D72" s="36"/>
      <c r="E72" s="36"/>
      <c r="F72" s="36"/>
      <c r="G72" s="36"/>
      <c r="H72" s="36"/>
      <c r="I72" s="36"/>
      <c r="J72" s="36"/>
      <c r="K72" s="36"/>
      <c r="L72" s="51"/>
      <c r="M72" s="51"/>
      <c r="N72" s="51"/>
      <c r="O72" s="51"/>
    </row>
    <row r="73" spans="1:15" x14ac:dyDescent="0.35">
      <c r="A73" s="43"/>
      <c r="B73" s="43"/>
      <c r="C73" s="36"/>
      <c r="D73" s="36"/>
      <c r="E73" s="36"/>
      <c r="F73" s="36"/>
      <c r="G73" s="36"/>
      <c r="H73" s="36"/>
      <c r="I73" s="36"/>
      <c r="J73" s="36"/>
      <c r="K73" s="36"/>
      <c r="L73" s="51"/>
      <c r="M73" s="51"/>
      <c r="N73" s="51"/>
      <c r="O73" s="51"/>
    </row>
    <row r="74" spans="1:15" x14ac:dyDescent="0.35">
      <c r="A74" s="43"/>
      <c r="B74" s="43"/>
      <c r="C74" s="36"/>
      <c r="D74" s="36"/>
      <c r="E74" s="36"/>
      <c r="F74" s="36"/>
      <c r="G74" s="36"/>
      <c r="H74" s="36"/>
      <c r="I74" s="36"/>
      <c r="J74" s="36"/>
      <c r="K74" s="36"/>
      <c r="L74" s="51"/>
      <c r="M74" s="51"/>
      <c r="N74" s="51"/>
      <c r="O74" s="51"/>
    </row>
    <row r="75" spans="1:15" x14ac:dyDescent="0.35">
      <c r="A75" s="43"/>
      <c r="B75" s="43"/>
      <c r="C75" s="36"/>
      <c r="D75" s="36"/>
      <c r="E75" s="36"/>
      <c r="F75" s="36"/>
      <c r="G75" s="36"/>
      <c r="H75" s="36"/>
      <c r="I75" s="36"/>
      <c r="J75" s="36"/>
      <c r="K75" s="36"/>
      <c r="L75" s="51"/>
      <c r="M75" s="51"/>
      <c r="N75" s="51"/>
      <c r="O75" s="51"/>
    </row>
    <row r="76" spans="1:15" ht="76.5" customHeight="1" x14ac:dyDescent="0.35">
      <c r="A76" s="67" t="s">
        <v>178</v>
      </c>
      <c r="B76" s="67"/>
      <c r="C76" s="68" t="s">
        <v>179</v>
      </c>
      <c r="D76" s="68"/>
      <c r="E76" s="68"/>
      <c r="F76" s="68" t="s">
        <v>180</v>
      </c>
      <c r="G76" s="68"/>
      <c r="H76" s="68"/>
      <c r="I76" s="68" t="s">
        <v>181</v>
      </c>
      <c r="J76" s="68"/>
      <c r="K76" s="68"/>
      <c r="L76" s="51"/>
      <c r="M76" s="51"/>
      <c r="N76" s="51"/>
      <c r="O76" s="51"/>
    </row>
    <row r="77" spans="1:15" x14ac:dyDescent="0.35">
      <c r="A77" s="67"/>
      <c r="B77" s="67"/>
      <c r="C77" s="68"/>
      <c r="D77" s="68"/>
      <c r="E77" s="68"/>
      <c r="F77" s="68"/>
      <c r="G77" s="68"/>
      <c r="H77" s="68"/>
      <c r="I77" s="68"/>
      <c r="J77" s="68"/>
      <c r="K77" s="68"/>
      <c r="L77" s="51"/>
      <c r="M77" s="51"/>
      <c r="N77" s="51"/>
      <c r="O77" s="51"/>
    </row>
    <row r="78" spans="1:15" x14ac:dyDescent="0.35">
      <c r="A78" s="67"/>
      <c r="B78" s="67"/>
      <c r="C78" s="68"/>
      <c r="D78" s="68"/>
      <c r="E78" s="68"/>
      <c r="F78" s="68"/>
      <c r="G78" s="68"/>
      <c r="H78" s="68"/>
      <c r="I78" s="68"/>
      <c r="J78" s="68"/>
      <c r="K78" s="68"/>
      <c r="L78" s="51"/>
      <c r="M78" s="51"/>
      <c r="N78" s="51"/>
      <c r="O78" s="51"/>
    </row>
    <row r="79" spans="1:15" x14ac:dyDescent="0.35">
      <c r="A79" s="67"/>
      <c r="B79" s="67"/>
      <c r="C79" s="68"/>
      <c r="D79" s="68"/>
      <c r="E79" s="68"/>
      <c r="F79" s="68"/>
      <c r="G79" s="68"/>
      <c r="H79" s="68"/>
      <c r="I79" s="68"/>
      <c r="J79" s="68"/>
      <c r="K79" s="68"/>
      <c r="L79" s="51"/>
      <c r="M79" s="51"/>
      <c r="N79" s="51"/>
      <c r="O79" s="51"/>
    </row>
    <row r="80" spans="1:15" x14ac:dyDescent="0.35">
      <c r="A80" s="67"/>
      <c r="B80" s="67"/>
      <c r="C80" s="68"/>
      <c r="D80" s="68"/>
      <c r="E80" s="68"/>
      <c r="F80" s="68"/>
      <c r="G80" s="68"/>
      <c r="H80" s="68"/>
      <c r="I80" s="68"/>
      <c r="J80" s="68"/>
      <c r="K80" s="68"/>
      <c r="L80" s="51"/>
      <c r="M80" s="51"/>
      <c r="N80" s="51"/>
      <c r="O80" s="51"/>
    </row>
    <row r="81" spans="1:15" x14ac:dyDescent="0.35">
      <c r="A81" s="67"/>
      <c r="B81" s="67"/>
      <c r="C81" s="68"/>
      <c r="D81" s="68"/>
      <c r="E81" s="68"/>
      <c r="F81" s="68"/>
      <c r="G81" s="68"/>
      <c r="H81" s="68"/>
      <c r="I81" s="68"/>
      <c r="J81" s="68"/>
      <c r="K81" s="68"/>
      <c r="L81" s="51"/>
      <c r="M81" s="51"/>
      <c r="N81" s="51"/>
      <c r="O81" s="51"/>
    </row>
    <row r="82" spans="1:15" x14ac:dyDescent="0.35">
      <c r="A82" s="67"/>
      <c r="B82" s="67"/>
      <c r="C82" s="68"/>
      <c r="D82" s="68"/>
      <c r="E82" s="68"/>
      <c r="F82" s="68"/>
      <c r="G82" s="68"/>
      <c r="H82" s="68"/>
      <c r="I82" s="68"/>
      <c r="J82" s="68"/>
      <c r="K82" s="68"/>
      <c r="L82" s="51"/>
      <c r="M82" s="51"/>
      <c r="N82" s="51"/>
      <c r="O82" s="51"/>
    </row>
    <row r="83" spans="1:15" x14ac:dyDescent="0.35">
      <c r="A83" s="67"/>
      <c r="B83" s="67"/>
      <c r="C83" s="68"/>
      <c r="D83" s="68"/>
      <c r="E83" s="68"/>
      <c r="F83" s="68"/>
      <c r="G83" s="68"/>
      <c r="H83" s="68"/>
      <c r="I83" s="68"/>
      <c r="J83" s="68"/>
      <c r="K83" s="68"/>
      <c r="L83" s="51"/>
      <c r="M83" s="51"/>
      <c r="N83" s="51"/>
      <c r="O83" s="51"/>
    </row>
    <row r="84" spans="1:15" x14ac:dyDescent="0.35">
      <c r="A84" s="67"/>
      <c r="B84" s="67"/>
      <c r="C84" s="68"/>
      <c r="D84" s="68"/>
      <c r="E84" s="68"/>
      <c r="F84" s="68"/>
      <c r="G84" s="68"/>
      <c r="H84" s="68"/>
      <c r="I84" s="68"/>
      <c r="J84" s="68"/>
      <c r="K84" s="68"/>
      <c r="L84" s="51"/>
      <c r="M84" s="51"/>
      <c r="N84" s="51"/>
      <c r="O84" s="51"/>
    </row>
    <row r="85" spans="1:15" ht="118.5" customHeight="1" x14ac:dyDescent="0.35">
      <c r="A85" s="67" t="s">
        <v>182</v>
      </c>
      <c r="B85" s="67"/>
      <c r="C85" s="68" t="s">
        <v>183</v>
      </c>
      <c r="D85" s="68"/>
      <c r="E85" s="68"/>
      <c r="F85" s="68" t="s">
        <v>184</v>
      </c>
      <c r="G85" s="68"/>
      <c r="H85" s="68"/>
      <c r="I85" s="68" t="s">
        <v>185</v>
      </c>
      <c r="J85" s="68"/>
      <c r="K85" s="68"/>
      <c r="L85" s="51"/>
      <c r="M85" s="51"/>
      <c r="N85" s="51"/>
      <c r="O85" s="51"/>
    </row>
    <row r="86" spans="1:15" x14ac:dyDescent="0.35">
      <c r="A86" s="67"/>
      <c r="B86" s="67"/>
      <c r="C86" s="68"/>
      <c r="D86" s="68"/>
      <c r="E86" s="68"/>
      <c r="F86" s="68"/>
      <c r="G86" s="68"/>
      <c r="H86" s="68"/>
      <c r="I86" s="68"/>
      <c r="J86" s="68"/>
      <c r="K86" s="68"/>
      <c r="L86" s="51"/>
      <c r="M86" s="51"/>
      <c r="N86" s="51"/>
      <c r="O86" s="51"/>
    </row>
    <row r="87" spans="1:15" x14ac:dyDescent="0.35">
      <c r="A87" s="67"/>
      <c r="B87" s="67"/>
      <c r="C87" s="68"/>
      <c r="D87" s="68"/>
      <c r="E87" s="68"/>
      <c r="F87" s="68"/>
      <c r="G87" s="68"/>
      <c r="H87" s="68"/>
      <c r="I87" s="68"/>
      <c r="J87" s="68"/>
      <c r="K87" s="68"/>
      <c r="L87" s="51"/>
      <c r="M87" s="51"/>
      <c r="N87" s="51"/>
      <c r="O87" s="51"/>
    </row>
    <row r="88" spans="1:15" x14ac:dyDescent="0.35">
      <c r="A88" s="67"/>
      <c r="B88" s="67"/>
      <c r="C88" s="68"/>
      <c r="D88" s="68"/>
      <c r="E88" s="68"/>
      <c r="F88" s="68"/>
      <c r="G88" s="68"/>
      <c r="H88" s="68"/>
      <c r="I88" s="68"/>
      <c r="J88" s="68"/>
      <c r="K88" s="68"/>
      <c r="L88" s="51"/>
      <c r="M88" s="51"/>
      <c r="N88" s="51"/>
      <c r="O88" s="51"/>
    </row>
    <row r="89" spans="1:15" x14ac:dyDescent="0.35">
      <c r="A89" s="67"/>
      <c r="B89" s="67"/>
      <c r="C89" s="68"/>
      <c r="D89" s="68"/>
      <c r="E89" s="68"/>
      <c r="F89" s="68"/>
      <c r="G89" s="68"/>
      <c r="H89" s="68"/>
      <c r="I89" s="68"/>
      <c r="J89" s="68"/>
      <c r="K89" s="68"/>
      <c r="L89" s="51"/>
      <c r="M89" s="51"/>
      <c r="N89" s="51"/>
      <c r="O89" s="51"/>
    </row>
    <row r="90" spans="1:15" x14ac:dyDescent="0.35">
      <c r="A90" s="67"/>
      <c r="B90" s="67"/>
      <c r="C90" s="68"/>
      <c r="D90" s="68"/>
      <c r="E90" s="68"/>
      <c r="F90" s="68"/>
      <c r="G90" s="68"/>
      <c r="H90" s="68"/>
      <c r="I90" s="68"/>
      <c r="J90" s="68"/>
      <c r="K90" s="68"/>
      <c r="L90" s="51"/>
      <c r="M90" s="51"/>
      <c r="N90" s="51"/>
      <c r="O90" s="51"/>
    </row>
    <row r="91" spans="1:15" x14ac:dyDescent="0.35">
      <c r="A91" s="67"/>
      <c r="B91" s="67"/>
      <c r="C91" s="68"/>
      <c r="D91" s="68"/>
      <c r="E91" s="68"/>
      <c r="F91" s="68"/>
      <c r="G91" s="68"/>
      <c r="H91" s="68"/>
      <c r="I91" s="68"/>
      <c r="J91" s="68"/>
      <c r="K91" s="68"/>
      <c r="L91" s="51"/>
      <c r="M91" s="51"/>
      <c r="N91" s="51"/>
      <c r="O91" s="51"/>
    </row>
    <row r="92" spans="1:15" x14ac:dyDescent="0.35">
      <c r="A92" s="67"/>
      <c r="B92" s="67"/>
      <c r="C92" s="68"/>
      <c r="D92" s="68"/>
      <c r="E92" s="68"/>
      <c r="F92" s="68"/>
      <c r="G92" s="68"/>
      <c r="H92" s="68"/>
      <c r="I92" s="68"/>
      <c r="J92" s="68"/>
      <c r="K92" s="68"/>
      <c r="L92" s="51"/>
      <c r="M92" s="51"/>
      <c r="N92" s="51"/>
      <c r="O92" s="51"/>
    </row>
    <row r="93" spans="1:15" x14ac:dyDescent="0.35">
      <c r="A93" s="67"/>
      <c r="B93" s="67"/>
      <c r="C93" s="68"/>
      <c r="D93" s="68"/>
      <c r="E93" s="68"/>
      <c r="F93" s="68"/>
      <c r="G93" s="68"/>
      <c r="H93" s="68"/>
      <c r="I93" s="68"/>
      <c r="J93" s="68"/>
      <c r="K93" s="68"/>
      <c r="L93" s="51"/>
      <c r="M93" s="51"/>
      <c r="N93" s="51"/>
      <c r="O93" s="51"/>
    </row>
    <row r="94" spans="1:15" x14ac:dyDescent="0.35">
      <c r="A94" s="44" t="s">
        <v>54</v>
      </c>
      <c r="B94" s="45"/>
      <c r="C94" s="45"/>
      <c r="D94" s="45"/>
      <c r="E94" s="45"/>
      <c r="F94" s="45"/>
      <c r="G94" s="45"/>
      <c r="H94" s="45"/>
      <c r="I94" s="45"/>
      <c r="J94" s="45"/>
      <c r="K94" s="46"/>
      <c r="L94" s="2">
        <f>SUM(L5:L93)</f>
        <v>0</v>
      </c>
      <c r="M94" s="2">
        <f>SUM(M5:M93)</f>
        <v>0</v>
      </c>
      <c r="N94" s="2">
        <f>SUM(N5:N93)</f>
        <v>0</v>
      </c>
    </row>
  </sheetData>
  <mergeCells count="95">
    <mergeCell ref="O85:O93"/>
    <mergeCell ref="O40:O48"/>
    <mergeCell ref="O49:O57"/>
    <mergeCell ref="O58:O66"/>
    <mergeCell ref="O67:O75"/>
    <mergeCell ref="O76:O84"/>
    <mergeCell ref="O5:O10"/>
    <mergeCell ref="O11:O19"/>
    <mergeCell ref="O20:O28"/>
    <mergeCell ref="O29:O35"/>
    <mergeCell ref="O36:O39"/>
    <mergeCell ref="A1:N1"/>
    <mergeCell ref="A2:N2"/>
    <mergeCell ref="A4:B4"/>
    <mergeCell ref="C4:E4"/>
    <mergeCell ref="F4:H4"/>
    <mergeCell ref="I4:K4"/>
    <mergeCell ref="N5:N10"/>
    <mergeCell ref="A11:B19"/>
    <mergeCell ref="C11:E19"/>
    <mergeCell ref="F11:H19"/>
    <mergeCell ref="I11:K19"/>
    <mergeCell ref="L11:L19"/>
    <mergeCell ref="M11:M19"/>
    <mergeCell ref="N11:N19"/>
    <mergeCell ref="A5:B10"/>
    <mergeCell ref="C5:E10"/>
    <mergeCell ref="F5:H10"/>
    <mergeCell ref="I5:K10"/>
    <mergeCell ref="L5:L10"/>
    <mergeCell ref="M5:M10"/>
    <mergeCell ref="N20:N28"/>
    <mergeCell ref="A29:B35"/>
    <mergeCell ref="C29:E35"/>
    <mergeCell ref="F29:H35"/>
    <mergeCell ref="I29:K35"/>
    <mergeCell ref="L29:L35"/>
    <mergeCell ref="M29:M35"/>
    <mergeCell ref="N29:N35"/>
    <mergeCell ref="A20:B28"/>
    <mergeCell ref="C20:E28"/>
    <mergeCell ref="F20:H28"/>
    <mergeCell ref="I20:K28"/>
    <mergeCell ref="L20:L28"/>
    <mergeCell ref="M20:M28"/>
    <mergeCell ref="N36:N39"/>
    <mergeCell ref="A40:B48"/>
    <mergeCell ref="C40:E48"/>
    <mergeCell ref="F40:H48"/>
    <mergeCell ref="I40:K48"/>
    <mergeCell ref="L40:L48"/>
    <mergeCell ref="M40:M48"/>
    <mergeCell ref="N40:N48"/>
    <mergeCell ref="A36:B39"/>
    <mergeCell ref="C36:E39"/>
    <mergeCell ref="F36:H39"/>
    <mergeCell ref="I36:K39"/>
    <mergeCell ref="L36:L39"/>
    <mergeCell ref="M36:M39"/>
    <mergeCell ref="A94:K94"/>
    <mergeCell ref="A49:B57"/>
    <mergeCell ref="C49:E57"/>
    <mergeCell ref="F49:H57"/>
    <mergeCell ref="I49:K57"/>
    <mergeCell ref="A67:B75"/>
    <mergeCell ref="C67:E75"/>
    <mergeCell ref="F67:H75"/>
    <mergeCell ref="I67:K75"/>
    <mergeCell ref="M49:M57"/>
    <mergeCell ref="N49:N57"/>
    <mergeCell ref="A58:B66"/>
    <mergeCell ref="C58:E66"/>
    <mergeCell ref="F58:H66"/>
    <mergeCell ref="I58:K66"/>
    <mergeCell ref="L58:L66"/>
    <mergeCell ref="M58:M66"/>
    <mergeCell ref="N58:N66"/>
    <mergeCell ref="L49:L57"/>
    <mergeCell ref="L67:L75"/>
    <mergeCell ref="M67:M75"/>
    <mergeCell ref="N67:N75"/>
    <mergeCell ref="A76:B84"/>
    <mergeCell ref="C76:E84"/>
    <mergeCell ref="F76:H84"/>
    <mergeCell ref="I76:K84"/>
    <mergeCell ref="L76:L84"/>
    <mergeCell ref="M76:M84"/>
    <mergeCell ref="N76:N84"/>
    <mergeCell ref="N85:N93"/>
    <mergeCell ref="A85:B93"/>
    <mergeCell ref="C85:E93"/>
    <mergeCell ref="F85:H93"/>
    <mergeCell ref="I85:K93"/>
    <mergeCell ref="L85:L93"/>
    <mergeCell ref="M85:M93"/>
  </mergeCells>
  <dataValidations count="1">
    <dataValidation type="list" allowBlank="1" showInputMessage="1" showErrorMessage="1" sqref="L5:N93" xr:uid="{FBF39770-2E28-41C8-8658-23C4C74D8645}">
      <formula1>"1,2,3,4,5"</formula1>
    </dataValidation>
  </dataValidations>
  <pageMargins left="0.7" right="0.7" top="0.75" bottom="0.75" header="0.3" footer="0.3"/>
  <pageSetup orientation="landscape" r:id="rId1"/>
  <headerFooter>
    <oddHeader xml:space="preserve">&amp;C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Title Page</vt:lpstr>
      <vt:lpstr>Cover Page</vt:lpstr>
      <vt:lpstr>Section 1</vt:lpstr>
      <vt:lpstr>Section 2</vt:lpstr>
      <vt:lpstr>Section 3</vt:lpstr>
      <vt:lpstr>Section 4 Tier 2</vt:lpstr>
      <vt:lpstr>Section 4 Tier 1</vt:lpstr>
      <vt:lpstr>Section 4 Tier 3</vt:lpstr>
      <vt:lpstr>Section 5</vt:lpstr>
      <vt:lpstr>Summary District</vt:lpstr>
      <vt:lpstr>Summary Multi-Site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Madison Jackson</dc:creator>
  <cp:keywords/>
  <dc:description/>
  <cp:lastModifiedBy>Alexa Hudak</cp:lastModifiedBy>
  <cp:revision/>
  <dcterms:created xsi:type="dcterms:W3CDTF">2023-08-02T21:13:28Z</dcterms:created>
  <dcterms:modified xsi:type="dcterms:W3CDTF">2025-03-13T14:58:52Z</dcterms:modified>
  <cp:category/>
  <cp:contentStatus/>
</cp:coreProperties>
</file>